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CD" lockStructure="1"/>
  <bookViews>
    <workbookView xWindow="0" yWindow="60" windowWidth="19320" windowHeight="13215"/>
  </bookViews>
  <sheets>
    <sheet name="Arts Council Theatre Project" sheetId="1" r:id="rId1"/>
    <sheet name="IN-KIND INCOME" sheetId="3" r:id="rId2"/>
  </sheets>
  <definedNames>
    <definedName name="_xlnm.Print_Area" localSheetId="0">'Arts Council Theatre Project'!$B$1:$G$167</definedName>
    <definedName name="_xlnm.Print_Area" localSheetId="1">'IN-KIND INCOME'!$B$1:$G$24</definedName>
  </definedNames>
  <calcPr calcId="145621" concurrentCalc="0"/>
</workbook>
</file>

<file path=xl/calcChain.xml><?xml version="1.0" encoding="utf-8"?>
<calcChain xmlns="http://schemas.openxmlformats.org/spreadsheetml/2006/main">
  <c r="G107" i="1" l="1"/>
  <c r="G55" i="1"/>
  <c r="G75" i="1"/>
  <c r="G61" i="1"/>
  <c r="E78" i="1"/>
  <c r="F78" i="1"/>
  <c r="G78" i="1"/>
  <c r="E79" i="1"/>
  <c r="E80" i="1"/>
  <c r="E81" i="1"/>
  <c r="E82" i="1"/>
  <c r="E85" i="1"/>
  <c r="F79" i="1"/>
  <c r="F80" i="1"/>
  <c r="F81" i="1"/>
  <c r="F82" i="1"/>
  <c r="F85" i="1"/>
  <c r="G85" i="1"/>
  <c r="E86" i="1"/>
  <c r="F86" i="1"/>
  <c r="G86" i="1"/>
  <c r="G79" i="1"/>
  <c r="G80" i="1"/>
  <c r="G81" i="1"/>
  <c r="G82" i="1"/>
  <c r="G87" i="1"/>
  <c r="G83" i="1"/>
  <c r="G84" i="1"/>
  <c r="D29" i="1"/>
  <c r="F29" i="1"/>
  <c r="G33" i="1"/>
  <c r="G25" i="3"/>
  <c r="G37" i="1"/>
  <c r="G162" i="1"/>
  <c r="G108" i="1"/>
  <c r="G110" i="1"/>
  <c r="G132" i="1"/>
  <c r="G149" i="1"/>
  <c r="G157" i="1"/>
  <c r="G159" i="1"/>
  <c r="G164" i="1"/>
  <c r="G31" i="1"/>
  <c r="G39" i="1"/>
  <c r="G166" i="1"/>
  <c r="C46" i="1"/>
  <c r="C4" i="3"/>
  <c r="C118" i="1"/>
  <c r="C47" i="1"/>
  <c r="C44" i="1"/>
  <c r="C5" i="3"/>
  <c r="C6" i="3"/>
  <c r="C7" i="3"/>
  <c r="D33" i="1"/>
  <c r="C45" i="1"/>
  <c r="C117" i="1"/>
  <c r="C116" i="1"/>
  <c r="C115" i="1"/>
  <c r="E33" i="1"/>
</calcChain>
</file>

<file path=xl/sharedStrings.xml><?xml version="1.0" encoding="utf-8"?>
<sst xmlns="http://schemas.openxmlformats.org/spreadsheetml/2006/main" count="193" uniqueCount="167">
  <si>
    <t>Insurance</t>
  </si>
  <si>
    <t>Hospitality</t>
  </si>
  <si>
    <t>TOTAL EXPENDITURE</t>
  </si>
  <si>
    <t>Wages</t>
  </si>
  <si>
    <t>% purchased</t>
  </si>
  <si>
    <t>Number of performance weeks</t>
  </si>
  <si>
    <t>Overtime</t>
  </si>
  <si>
    <t>Scripts purchase/copying</t>
  </si>
  <si>
    <t xml:space="preserve">Administration costs/expenses </t>
  </si>
  <si>
    <t>Phone charges</t>
  </si>
  <si>
    <t>NUMBERS</t>
  </si>
  <si>
    <t>ARN</t>
  </si>
  <si>
    <t>Date</t>
  </si>
  <si>
    <t>INSTRUCTIONS</t>
  </si>
  <si>
    <t>Number of stage management personnel</t>
  </si>
  <si>
    <t>VAT (where relevant)</t>
  </si>
  <si>
    <t>Per week</t>
  </si>
  <si>
    <t>AMOUNT REQUESTED FROM THE ARTS COUNCIL</t>
  </si>
  <si>
    <t>Number of cast/performers</t>
  </si>
  <si>
    <t xml:space="preserve"> </t>
  </si>
  <si>
    <t>Audit fees</t>
  </si>
  <si>
    <t>Sponsorship/fundraising</t>
  </si>
  <si>
    <t>Venue capacity</t>
  </si>
  <si>
    <t>No. of perfs.</t>
  </si>
  <si>
    <t>Attendance (%)</t>
  </si>
  <si>
    <t>Item cost</t>
  </si>
  <si>
    <t>Cost of sales</t>
  </si>
  <si>
    <t>Credit card commission</t>
  </si>
  <si>
    <t>Producer's fee</t>
  </si>
  <si>
    <t>Director's fee</t>
  </si>
  <si>
    <t>Costume designer's fee</t>
  </si>
  <si>
    <t>Lighting designer's fee</t>
  </si>
  <si>
    <t>Sound designer's fee</t>
  </si>
  <si>
    <t>Composer/musical director's fee</t>
  </si>
  <si>
    <t>Video/stage visuals design fee</t>
  </si>
  <si>
    <t>Voice coach's fee</t>
  </si>
  <si>
    <t>Choreographer/movement/fight director's fee</t>
  </si>
  <si>
    <t>Assistant director's fee</t>
  </si>
  <si>
    <t>Total production fees</t>
  </si>
  <si>
    <t>Cast wages (average)</t>
  </si>
  <si>
    <t>Stage director's wages</t>
  </si>
  <si>
    <t>Stage manager's wages</t>
  </si>
  <si>
    <t>ASM's wages</t>
  </si>
  <si>
    <t>Total wages</t>
  </si>
  <si>
    <t>Technical costs</t>
  </si>
  <si>
    <t>Rehearsal venue cost</t>
  </si>
  <si>
    <t>Set materials and paint</t>
  </si>
  <si>
    <t>Construction/carpentry fees</t>
  </si>
  <si>
    <t>Set painting fees</t>
  </si>
  <si>
    <t>Stage crew fees</t>
  </si>
  <si>
    <t>Costume purchase/hire</t>
  </si>
  <si>
    <t>Costume construction/fitting fees</t>
  </si>
  <si>
    <t>Props purchase/hire</t>
  </si>
  <si>
    <t>Get in/get out costs</t>
  </si>
  <si>
    <t>Stage management expenses</t>
  </si>
  <si>
    <t>Production transport</t>
  </si>
  <si>
    <t>Hair and make-up</t>
  </si>
  <si>
    <t>Lighting hire</t>
  </si>
  <si>
    <t>Sound hire</t>
  </si>
  <si>
    <t>A/V equipment hire</t>
  </si>
  <si>
    <t>Lighting and sound technician fees</t>
  </si>
  <si>
    <t>Mobile phone/communications expenses</t>
  </si>
  <si>
    <t>Total technical costs</t>
  </si>
  <si>
    <t>Promotion and publicity</t>
  </si>
  <si>
    <t>Design promotional artwork</t>
  </si>
  <si>
    <t>Print: flyers, posters, PR materials</t>
  </si>
  <si>
    <t>Layout and print programme</t>
  </si>
  <si>
    <t>Billboards/advertising sites</t>
  </si>
  <si>
    <t>Press advertising</t>
  </si>
  <si>
    <t>Radio/TV advertising</t>
  </si>
  <si>
    <t>Web advertising/maintenance</t>
  </si>
  <si>
    <t>PR/consultancy costs</t>
  </si>
  <si>
    <t>Total promotion and publicity</t>
  </si>
  <si>
    <t>Administration costs</t>
  </si>
  <si>
    <t>Administrator fees/wages</t>
  </si>
  <si>
    <t>Auditions/casting expenses</t>
  </si>
  <si>
    <t>Digital documentation/video of show</t>
  </si>
  <si>
    <t>Miscellaneous costs/petty cash</t>
  </si>
  <si>
    <t>Total administration costs</t>
  </si>
  <si>
    <t>Guarantees or fees</t>
  </si>
  <si>
    <t>Applicant Name</t>
  </si>
  <si>
    <t>Name of Project</t>
  </si>
  <si>
    <r>
      <t>TOTAL INCOME</t>
    </r>
    <r>
      <rPr>
        <b/>
        <sz val="10"/>
        <color indexed="10"/>
        <rFont val="Calibri"/>
        <family val="2"/>
      </rPr>
      <t/>
    </r>
  </si>
  <si>
    <t xml:space="preserve"> Enter this figure in section 3.2 of the application form</t>
  </si>
  <si>
    <t xml:space="preserve"> Enter this figure in section 3.1 of the application form</t>
  </si>
  <si>
    <t>Enter this figure in section 3.3 of the application form</t>
  </si>
  <si>
    <t>INCOME</t>
  </si>
  <si>
    <t>EXPENDITURE</t>
  </si>
  <si>
    <t>Number of performances</t>
  </si>
  <si>
    <t>Average ticket price</t>
  </si>
  <si>
    <r>
      <t xml:space="preserve">Number of freelance creative personnel </t>
    </r>
    <r>
      <rPr>
        <i/>
        <sz val="10"/>
        <rFont val="Calibri"/>
        <family val="2"/>
      </rPr>
      <t xml:space="preserve">Director, designers, etc. </t>
    </r>
    <r>
      <rPr>
        <i/>
        <u/>
        <sz val="10"/>
        <rFont val="Calibri"/>
        <family val="2"/>
      </rPr>
      <t>NOTE</t>
    </r>
    <r>
      <rPr>
        <i/>
        <sz val="10"/>
        <rFont val="Calibri"/>
        <family val="2"/>
      </rPr>
      <t>: this does not include personnel employed full time if you are applying on behalf of, or in partnership with, an organisation.</t>
    </r>
  </si>
  <si>
    <r>
      <t xml:space="preserve">Number of weeks rehearsal </t>
    </r>
    <r>
      <rPr>
        <sz val="11"/>
        <rFont val="Calibri"/>
        <family val="2"/>
      </rPr>
      <t>(or development)</t>
    </r>
  </si>
  <si>
    <r>
      <t>Local authority/other public funding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Grant funding that you propose to commit directly to the proposed project</t>
    </r>
  </si>
  <si>
    <r>
      <t>International funding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Funding from Culture Ireland or other international agencies that you propose to  commit directly to the proposed project</t>
    </r>
  </si>
  <si>
    <r>
      <t xml:space="preserve">Audience Target, where relevant
</t>
    </r>
    <r>
      <rPr>
        <i/>
        <sz val="10"/>
        <rFont val="Calibri"/>
        <family val="2"/>
      </rPr>
      <t>Fill in the columns to the right to calculate box-office target</t>
    </r>
  </si>
  <si>
    <r>
      <t>Venue capacity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(Give the average if more than one)</t>
    </r>
  </si>
  <si>
    <r>
      <t xml:space="preserve">Box-office
</t>
    </r>
    <r>
      <rPr>
        <i/>
        <sz val="10"/>
        <rFont val="Calibri"/>
        <family val="2"/>
      </rPr>
      <t>Fill in the average ticket yield to calculate gross box-office income</t>
    </r>
  </si>
  <si>
    <r>
      <t xml:space="preserve">Production manager's fee </t>
    </r>
    <r>
      <rPr>
        <i/>
        <sz val="10"/>
        <rFont val="Calibri"/>
        <family val="2"/>
      </rPr>
      <t>(if not salaried</t>
    </r>
    <r>
      <rPr>
        <sz val="10"/>
        <rFont val="Calibri"/>
        <family val="2"/>
      </rPr>
      <t>)</t>
    </r>
  </si>
  <si>
    <r>
      <t>Other</t>
    </r>
    <r>
      <rPr>
        <i/>
        <sz val="11"/>
        <rFont val="Calibri"/>
        <family val="2"/>
      </rPr>
      <t xml:space="preserve"> (please specify)</t>
    </r>
  </si>
  <si>
    <r>
      <t xml:space="preserve">Rehearsals 
</t>
    </r>
    <r>
      <rPr>
        <sz val="10"/>
        <rFont val="Calibri"/>
        <family val="2"/>
      </rPr>
      <t>(or development)</t>
    </r>
  </si>
  <si>
    <r>
      <t xml:space="preserve">Performance
</t>
    </r>
    <r>
      <rPr>
        <i/>
        <sz val="10"/>
        <rFont val="Calibri"/>
        <family val="2"/>
      </rPr>
      <t>(where relevant)</t>
    </r>
  </si>
  <si>
    <r>
      <t xml:space="preserve">Production manager's wages </t>
    </r>
    <r>
      <rPr>
        <i/>
        <sz val="10"/>
        <rFont val="Calibri"/>
        <family val="2"/>
      </rPr>
      <t>(if salaried)</t>
    </r>
  </si>
  <si>
    <r>
      <t xml:space="preserve">Other </t>
    </r>
    <r>
      <rPr>
        <i/>
        <sz val="11"/>
        <rFont val="Calibri"/>
        <family val="2"/>
      </rPr>
      <t>(please specify)</t>
    </r>
  </si>
  <si>
    <r>
      <t xml:space="preserve">Holiday pay @ 8%
</t>
    </r>
    <r>
      <rPr>
        <i/>
        <sz val="10"/>
        <rFont val="Calibri"/>
        <family val="2"/>
      </rPr>
      <t>Enter</t>
    </r>
    <r>
      <rPr>
        <b/>
        <i/>
        <sz val="10"/>
        <rFont val="Calibri"/>
        <family val="2"/>
      </rPr>
      <t xml:space="preserve"> 0 </t>
    </r>
    <r>
      <rPr>
        <i/>
        <sz val="10"/>
        <rFont val="Calibri"/>
        <family val="2"/>
      </rPr>
      <t>here if holiday pay is not being included</t>
    </r>
  </si>
  <si>
    <r>
      <t xml:space="preserve">Employer's PRSI contribution @10.75%
</t>
    </r>
    <r>
      <rPr>
        <i/>
        <sz val="10"/>
        <rFont val="Calibri"/>
        <family val="2"/>
      </rPr>
      <t xml:space="preserve">Enter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here if you are paying fees and not paying an employer's PRSI contribution</t>
    </r>
  </si>
  <si>
    <r>
      <t>Weekly wardrobe costs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per week in performance)</t>
    </r>
  </si>
  <si>
    <r>
      <t>Production  running costs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per week in performance.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This should include petty cash for props buying, maintenance and repairs.</t>
    </r>
    <r>
      <rPr>
        <sz val="10"/>
        <rFont val="Calibri"/>
        <family val="2"/>
      </rPr>
      <t>)</t>
    </r>
  </si>
  <si>
    <r>
      <t>Photography</t>
    </r>
    <r>
      <rPr>
        <sz val="10"/>
        <rFont val="Calibri"/>
        <family val="2"/>
      </rPr>
      <t xml:space="preserve"> </t>
    </r>
  </si>
  <si>
    <r>
      <t>Rights/commissioning of play (</t>
    </r>
    <r>
      <rPr>
        <i/>
        <sz val="10"/>
        <rFont val="Calibri"/>
        <family val="2"/>
      </rPr>
      <t>Usually an advance payment to a writer or writer's agent for the licence or rights to a play.</t>
    </r>
    <r>
      <rPr>
        <sz val="10"/>
        <rFont val="Calibri"/>
        <family val="2"/>
      </rPr>
      <t>)</t>
    </r>
  </si>
  <si>
    <r>
      <t>Travel</t>
    </r>
    <r>
      <rPr>
        <sz val="10"/>
        <rFont val="Calibri"/>
        <family val="2"/>
      </rPr>
      <t xml:space="preserve"> costs </t>
    </r>
    <r>
      <rPr>
        <i/>
        <sz val="10"/>
        <rFont val="Calibri"/>
        <family val="2"/>
      </rPr>
      <t>(for any personnel not normally resident where the proposed activity is taking place)</t>
    </r>
  </si>
  <si>
    <r>
      <t xml:space="preserve">Accommodation costs </t>
    </r>
    <r>
      <rPr>
        <i/>
        <sz val="10"/>
        <rFont val="Calibri"/>
        <family val="2"/>
      </rPr>
      <t>(for any personnel not normally resident where the proposed activity is taking place)</t>
    </r>
  </si>
  <si>
    <r>
      <t xml:space="preserve">Travel </t>
    </r>
    <r>
      <rPr>
        <i/>
        <sz val="11"/>
        <rFont val="Calibri"/>
        <family val="2"/>
      </rPr>
      <t>(for administration purposes)</t>
    </r>
  </si>
  <si>
    <r>
      <t>Production partners - cash only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Contributions of monetary value from organisations or entities supporting your application</t>
    </r>
  </si>
  <si>
    <t>Total cost of sales</t>
  </si>
  <si>
    <t>Author's Royalties</t>
  </si>
  <si>
    <t>VALUE</t>
  </si>
  <si>
    <t>Item</t>
  </si>
  <si>
    <t>Fees</t>
  </si>
  <si>
    <t>Promotion &amp; Publicity</t>
  </si>
  <si>
    <t>Administration</t>
  </si>
  <si>
    <t>Cost of Sales (Rental/Split)</t>
  </si>
  <si>
    <t>Technical Costs</t>
  </si>
  <si>
    <r>
      <t xml:space="preserve">Other income </t>
    </r>
    <r>
      <rPr>
        <b/>
        <i/>
        <sz val="11"/>
        <rFont val="Calibri"/>
        <family val="2"/>
      </rPr>
      <t>(please specify)</t>
    </r>
  </si>
  <si>
    <r>
      <t xml:space="preserve">Other </t>
    </r>
    <r>
      <rPr>
        <i/>
        <sz val="10"/>
        <rFont val="Calibri"/>
        <family val="2"/>
      </rPr>
      <t>(please specify)</t>
    </r>
  </si>
  <si>
    <r>
      <t>TOTAL VALUE OF IN-KIND INCOME</t>
    </r>
    <r>
      <rPr>
        <b/>
        <sz val="10"/>
        <color indexed="10"/>
        <rFont val="Calibri"/>
        <family val="2"/>
      </rPr>
      <t/>
    </r>
  </si>
  <si>
    <t>Other (please specify)</t>
  </si>
  <si>
    <r>
      <t>Total value of in-kind Income</t>
    </r>
    <r>
      <rPr>
        <b/>
        <i/>
        <sz val="10"/>
        <rFont val="Calibri"/>
        <family val="2"/>
      </rPr>
      <t xml:space="preserve"> </t>
    </r>
    <r>
      <rPr>
        <b/>
        <i/>
        <sz val="11"/>
        <rFont val="Calibri"/>
        <family val="2"/>
      </rPr>
      <t>(see next tab)</t>
    </r>
  </si>
  <si>
    <t>Details of in-kind income</t>
  </si>
  <si>
    <t>In-Kind Income</t>
  </si>
  <si>
    <t>In-Kind Expenditure</t>
  </si>
  <si>
    <t>e.g. discount on venue rental</t>
  </si>
  <si>
    <t>e.g. value of foregone fees to creative artists</t>
  </si>
  <si>
    <t>e.g. value of foregone wages to actors</t>
  </si>
  <si>
    <t>e.g. rehearsal space, equipment hire</t>
  </si>
  <si>
    <t>e.g. PR support from venue</t>
  </si>
  <si>
    <t>e.g. book-keeping, contracts, general admin</t>
  </si>
  <si>
    <t>Cast/Crew travel</t>
  </si>
  <si>
    <t>Total value of in-kind costs</t>
  </si>
  <si>
    <t>Set/equipment transport</t>
  </si>
  <si>
    <t>Non-Box-Office INCOME</t>
  </si>
  <si>
    <t>Box-Office INCOME</t>
  </si>
  <si>
    <t>e.g. fundraising support, other types of support</t>
  </si>
  <si>
    <r>
      <t xml:space="preserve">Details </t>
    </r>
    <r>
      <rPr>
        <i/>
        <sz val="12"/>
        <rFont val="Calibri"/>
        <family val="2"/>
        <scheme val="minor"/>
      </rPr>
      <t>(delete the text below and give details)</t>
    </r>
  </si>
  <si>
    <r>
      <t xml:space="preserve">Programme/Publication sales
</t>
    </r>
    <r>
      <rPr>
        <i/>
        <sz val="10"/>
        <rFont val="Calibri"/>
        <family val="2"/>
      </rPr>
      <t>Fill in the four columns to the right to calculate Programme sales income</t>
    </r>
  </si>
  <si>
    <t>TOTALS</t>
  </si>
  <si>
    <r>
      <t xml:space="preserve">Contingency </t>
    </r>
    <r>
      <rPr>
        <sz val="11"/>
        <rFont val="Calibri"/>
        <family val="2"/>
      </rPr>
      <t>(</t>
    </r>
    <r>
      <rPr>
        <i/>
        <sz val="10"/>
        <rFont val="Calibri"/>
        <family val="2"/>
      </rPr>
      <t>This is usually calculated as a percentage of the overall budget. Enter the percentage here</t>
    </r>
    <r>
      <rPr>
        <sz val="10"/>
        <rFont val="Calibri"/>
        <family val="2"/>
      </rPr>
      <t>)</t>
    </r>
    <r>
      <rPr>
        <i/>
        <sz val="10"/>
        <rFont val="Calibri"/>
        <family val="2"/>
      </rPr>
      <t xml:space="preserve"> </t>
    </r>
  </si>
  <si>
    <t>Audience Target</t>
  </si>
  <si>
    <t>Theatre Project Budget Template (Round 1 2016)</t>
  </si>
  <si>
    <t>Writer's fee</t>
  </si>
  <si>
    <t>Dramaturg's fee</t>
  </si>
  <si>
    <r>
      <t xml:space="preserve">Actors/Performers' fees </t>
    </r>
    <r>
      <rPr>
        <i/>
        <sz val="10"/>
        <rFont val="Calibri"/>
        <family val="2"/>
        <scheme val="minor"/>
      </rPr>
      <t>(if not waged)</t>
    </r>
  </si>
  <si>
    <r>
      <t xml:space="preserve">- Please fill in white cells only. Cells need to be filled only where  relevant to your proposal.
- </t>
    </r>
    <r>
      <rPr>
        <b/>
        <sz val="1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fill in yellow or grey highlighted cells; they are filled in automatically.
- </t>
    </r>
    <r>
      <rPr>
        <b/>
        <sz val="1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insert new rows or columns, as this will prevent the worksheet from calculating correctly.
- Feel free to explain budgets in more detail in your supporting material if you need to.
- If you make a mistake in a number cell, be sure to enter '0' rather than 'Delete', otherwise a sum may be deleted accidentally.
- 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 - only </t>
    </r>
    <r>
      <rPr>
        <b/>
        <sz val="11"/>
        <rFont val="Calibri"/>
        <family val="2"/>
      </rPr>
      <t>cash</t>
    </r>
    <r>
      <rPr>
        <sz val="11"/>
        <rFont val="Calibri"/>
        <family val="2"/>
      </rPr>
      <t xml:space="preserve"> costs should be listed under costs; all</t>
    </r>
    <r>
      <rPr>
        <b/>
        <sz val="11"/>
        <rFont val="Calibri"/>
        <family val="2"/>
      </rPr>
      <t xml:space="preserve"> in-kind</t>
    </r>
    <r>
      <rPr>
        <sz val="11"/>
        <rFont val="Calibri"/>
        <family val="2"/>
      </rPr>
      <t xml:space="preserve"> costs should be listed separately in the next tab, and the total given at the bottom of the template</t>
    </r>
  </si>
  <si>
    <r>
      <t xml:space="preserve">Venue rental </t>
    </r>
    <r>
      <rPr>
        <u/>
        <sz val="11"/>
        <rFont val="Calibri"/>
        <family val="2"/>
      </rPr>
      <t>and/or</t>
    </r>
    <r>
      <rPr>
        <sz val="11"/>
        <rFont val="Calibri"/>
        <family val="2"/>
      </rPr>
      <t xml:space="preserve"> box-office split to production partner</t>
    </r>
    <r>
      <rPr>
        <i/>
        <sz val="10"/>
        <rFont val="Calibri"/>
        <family val="2"/>
      </rPr>
      <t xml:space="preserve"> (enter entirety of box-office income here if all going to venue/production partner)</t>
    </r>
  </si>
  <si>
    <r>
      <t xml:space="preserve">Travel/Accommodation Costs </t>
    </r>
    <r>
      <rPr>
        <b/>
        <i/>
        <sz val="11"/>
        <rFont val="Calibri"/>
        <family val="2"/>
      </rPr>
      <t>(for productions playing more than one venue)</t>
    </r>
  </si>
  <si>
    <t>Cast/Crew accommodation</t>
  </si>
  <si>
    <t>Technical Crew accommodation &amp; travel</t>
  </si>
  <si>
    <t>Total travel/accommodation costs</t>
  </si>
  <si>
    <t>Give average fee per actor/performer per week here:</t>
  </si>
  <si>
    <r>
      <t xml:space="preserve">Wages </t>
    </r>
    <r>
      <rPr>
        <b/>
        <i/>
        <sz val="10"/>
        <rFont val="Calibri"/>
        <family val="2"/>
        <scheme val="minor"/>
      </rPr>
      <t>(for personnel paid on the basis of a weekly wage)</t>
    </r>
  </si>
  <si>
    <r>
      <t xml:space="preserve">Production fees </t>
    </r>
    <r>
      <rPr>
        <b/>
        <i/>
        <sz val="10"/>
        <rFont val="Calibri"/>
        <family val="2"/>
        <scheme val="minor"/>
      </rPr>
      <t>(for personnel paid on the basis of a fee)</t>
    </r>
  </si>
  <si>
    <t>Page 1</t>
  </si>
  <si>
    <t>Page 2</t>
  </si>
  <si>
    <t>Page 3</t>
  </si>
  <si>
    <t>- Please give a brief description of any in-kind supports you have secured towards your proposal</t>
  </si>
  <si>
    <r>
      <t xml:space="preserve">- Note that all financial support - including in-kind support - </t>
    </r>
    <r>
      <rPr>
        <b/>
        <i/>
        <sz val="11"/>
        <rFont val="Calibri"/>
        <family val="2"/>
      </rPr>
      <t xml:space="preserve">must </t>
    </r>
    <r>
      <rPr>
        <sz val="11"/>
        <rFont val="Calibri"/>
        <family val="2"/>
      </rPr>
      <t>be evidenced in detail in your supporting materials through the use of MOUs and/or letters of support</t>
    </r>
  </si>
  <si>
    <t>- The total value of in-kind income and expenditure will appear autaomatically within the relevant line in the budget template on the previous tab</t>
  </si>
  <si>
    <r>
      <t>Set designer's fee (</t>
    </r>
    <r>
      <rPr>
        <i/>
        <sz val="10"/>
        <rFont val="Calibri"/>
        <family val="2"/>
      </rPr>
      <t>If the set and costume designer are the same person, give the total fee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</si>
</sst>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€* #,##0.00_-;&quot;-€&quot;* #,##0.00_-;_-\€* \-??_-;_-@_-"/>
    <numFmt numFmtId="167" formatCode="_-* #,##0_-;\-* #,##0_-;_-* \-??_-;_-@_-"/>
    <numFmt numFmtId="168" formatCode="[$-1809]dd\ mmmm\ yyyy;@"/>
    <numFmt numFmtId="169" formatCode="[$-F800]dddd\,\ mmmm\ dd\,\ yyyy"/>
    <numFmt numFmtId="170" formatCode="0.0%"/>
  </numFmts>
  <fonts count="31" x14ac:knownFonts="1">
    <font>
      <sz val="10"/>
      <name val="Arial"/>
    </font>
    <font>
      <sz val="10"/>
      <name val="Arial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31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/>
      <right style="thick">
        <color indexed="10"/>
      </right>
      <top style="thick">
        <color indexed="23"/>
      </top>
      <bottom style="thick">
        <color indexed="23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12" fillId="0" borderId="0" xfId="0" applyFont="1" applyBorder="1" applyProtection="1"/>
    <xf numFmtId="165" fontId="12" fillId="0" borderId="0" xfId="1" applyNumberFormat="1" applyFont="1" applyFill="1" applyBorder="1" applyAlignment="1" applyProtection="1"/>
    <xf numFmtId="165" fontId="12" fillId="0" borderId="0" xfId="0" applyNumberFormat="1" applyFont="1" applyBorder="1" applyProtection="1"/>
    <xf numFmtId="0" fontId="13" fillId="0" borderId="0" xfId="0" applyFont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4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6" fillId="0" borderId="0" xfId="0" applyFont="1" applyAlignment="1" applyProtection="1">
      <alignment horizontal="right" indent="1"/>
    </xf>
    <xf numFmtId="0" fontId="12" fillId="0" borderId="0" xfId="0" applyFont="1" applyProtection="1"/>
    <xf numFmtId="0" fontId="18" fillId="0" borderId="0" xfId="0" applyFont="1" applyAlignment="1" applyProtection="1">
      <alignment horizontal="right" indent="1"/>
    </xf>
    <xf numFmtId="0" fontId="20" fillId="0" borderId="0" xfId="0" applyFont="1" applyProtection="1"/>
    <xf numFmtId="0" fontId="12" fillId="0" borderId="1" xfId="0" applyFont="1" applyBorder="1" applyProtection="1"/>
    <xf numFmtId="164" fontId="16" fillId="0" borderId="2" xfId="1" applyNumberFormat="1" applyFont="1" applyBorder="1" applyProtection="1">
      <protection locked="0"/>
    </xf>
    <xf numFmtId="0" fontId="20" fillId="0" borderId="0" xfId="0" applyFont="1"/>
    <xf numFmtId="0" fontId="12" fillId="14" borderId="0" xfId="0" applyFont="1" applyFill="1" applyBorder="1" applyProtection="1"/>
    <xf numFmtId="0" fontId="20" fillId="14" borderId="0" xfId="0" applyFont="1" applyFill="1" applyProtection="1"/>
    <xf numFmtId="0" fontId="16" fillId="14" borderId="0" xfId="0" applyFont="1" applyFill="1" applyBorder="1" applyAlignment="1" applyProtection="1">
      <alignment horizontal="left" wrapText="1"/>
    </xf>
    <xf numFmtId="0" fontId="12" fillId="14" borderId="0" xfId="0" applyFont="1" applyFill="1" applyProtection="1"/>
    <xf numFmtId="166" fontId="12" fillId="0" borderId="2" xfId="2" applyNumberFormat="1" applyFont="1" applyFill="1" applyBorder="1" applyAlignment="1" applyProtection="1">
      <protection locked="0"/>
    </xf>
    <xf numFmtId="49" fontId="16" fillId="3" borderId="2" xfId="1" applyNumberFormat="1" applyFont="1" applyFill="1" applyBorder="1" applyAlignment="1" applyProtection="1">
      <alignment wrapText="1"/>
    </xf>
    <xf numFmtId="49" fontId="16" fillId="3" borderId="2" xfId="1" applyNumberFormat="1" applyFont="1" applyFill="1" applyBorder="1" applyAlignment="1" applyProtection="1"/>
    <xf numFmtId="166" fontId="12" fillId="3" borderId="2" xfId="2" applyNumberFormat="1" applyFont="1" applyFill="1" applyBorder="1" applyAlignment="1" applyProtection="1"/>
    <xf numFmtId="167" fontId="12" fillId="2" borderId="2" xfId="1" applyNumberFormat="1" applyFont="1" applyFill="1" applyBorder="1" applyAlignment="1" applyProtection="1">
      <alignment horizontal="left"/>
      <protection locked="0"/>
    </xf>
    <xf numFmtId="9" fontId="12" fillId="2" borderId="2" xfId="3" applyFont="1" applyFill="1" applyBorder="1" applyAlignment="1" applyProtection="1">
      <alignment horizontal="right"/>
      <protection locked="0"/>
    </xf>
    <xf numFmtId="165" fontId="16" fillId="3" borderId="2" xfId="1" applyNumberFormat="1" applyFont="1" applyFill="1" applyBorder="1" applyAlignment="1" applyProtection="1">
      <alignment horizontal="left" wrapText="1"/>
    </xf>
    <xf numFmtId="165" fontId="16" fillId="3" borderId="2" xfId="1" applyNumberFormat="1" applyFont="1" applyFill="1" applyBorder="1" applyAlignment="1" applyProtection="1"/>
    <xf numFmtId="166" fontId="12" fillId="0" borderId="2" xfId="2" applyNumberFormat="1" applyFont="1" applyFill="1" applyBorder="1" applyAlignment="1" applyProtection="1">
      <alignment horizontal="left"/>
      <protection locked="0"/>
    </xf>
    <xf numFmtId="166" fontId="12" fillId="5" borderId="2" xfId="2" applyNumberFormat="1" applyFont="1" applyFill="1" applyBorder="1" applyAlignment="1" applyProtection="1"/>
    <xf numFmtId="166" fontId="12" fillId="0" borderId="3" xfId="2" applyNumberFormat="1" applyFont="1" applyFill="1" applyBorder="1" applyAlignment="1" applyProtection="1"/>
    <xf numFmtId="165" fontId="12" fillId="6" borderId="3" xfId="1" applyNumberFormat="1" applyFont="1" applyFill="1" applyBorder="1" applyAlignment="1" applyProtection="1"/>
    <xf numFmtId="0" fontId="21" fillId="7" borderId="4" xfId="0" applyFont="1" applyFill="1" applyBorder="1" applyAlignment="1" applyProtection="1"/>
    <xf numFmtId="0" fontId="21" fillId="7" borderId="3" xfId="0" applyFont="1" applyFill="1" applyBorder="1" applyAlignment="1" applyProtection="1"/>
    <xf numFmtId="166" fontId="16" fillId="4" borderId="2" xfId="2" applyNumberFormat="1" applyFont="1" applyFill="1" applyBorder="1" applyAlignment="1" applyProtection="1"/>
    <xf numFmtId="0" fontId="12" fillId="0" borderId="0" xfId="0" applyFont="1" applyFill="1" applyProtection="1"/>
    <xf numFmtId="0" fontId="22" fillId="0" borderId="5" xfId="0" applyFont="1" applyFill="1" applyBorder="1" applyAlignment="1" applyProtection="1">
      <alignment horizontal="right"/>
    </xf>
    <xf numFmtId="166" fontId="16" fillId="0" borderId="5" xfId="2" applyNumberFormat="1" applyFont="1" applyFill="1" applyBorder="1" applyAlignment="1" applyProtection="1"/>
    <xf numFmtId="0" fontId="12" fillId="0" borderId="0" xfId="0" applyFont="1" applyFill="1" applyBorder="1" applyProtection="1"/>
    <xf numFmtId="0" fontId="12" fillId="0" borderId="0" xfId="0" applyFont="1" applyBorder="1" applyAlignment="1" applyProtection="1">
      <alignment horizontal="left"/>
    </xf>
    <xf numFmtId="166" fontId="16" fillId="5" borderId="2" xfId="2" applyNumberFormat="1" applyFont="1" applyFill="1" applyBorder="1" applyAlignment="1" applyProtection="1">
      <alignment horizontal="right"/>
    </xf>
    <xf numFmtId="0" fontId="16" fillId="3" borderId="2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center"/>
    </xf>
    <xf numFmtId="165" fontId="16" fillId="16" borderId="2" xfId="0" applyNumberFormat="1" applyFont="1" applyFill="1" applyBorder="1" applyAlignment="1" applyProtection="1">
      <alignment horizontal="center"/>
    </xf>
    <xf numFmtId="165" fontId="16" fillId="3" borderId="2" xfId="0" applyNumberFormat="1" applyFont="1" applyFill="1" applyBorder="1" applyAlignment="1" applyProtection="1">
      <alignment horizontal="center" wrapText="1"/>
    </xf>
    <xf numFmtId="165" fontId="12" fillId="3" borderId="2" xfId="0" applyNumberFormat="1" applyFont="1" applyFill="1" applyBorder="1" applyAlignment="1" applyProtection="1">
      <alignment horizontal="center"/>
    </xf>
    <xf numFmtId="0" fontId="12" fillId="7" borderId="4" xfId="0" applyFont="1" applyFill="1" applyBorder="1" applyAlignment="1" applyProtection="1">
      <alignment horizontal="left"/>
    </xf>
    <xf numFmtId="166" fontId="12" fillId="5" borderId="2" xfId="2" applyNumberFormat="1" applyFont="1" applyFill="1" applyBorder="1" applyAlignment="1" applyProtection="1">
      <alignment horizontal="right"/>
    </xf>
    <xf numFmtId="0" fontId="12" fillId="0" borderId="2" xfId="0" applyFont="1" applyBorder="1" applyProtection="1">
      <protection locked="0"/>
    </xf>
    <xf numFmtId="0" fontId="12" fillId="7" borderId="4" xfId="0" applyFont="1" applyFill="1" applyBorder="1" applyAlignment="1" applyProtection="1">
      <alignment horizontal="left" wrapText="1"/>
    </xf>
    <xf numFmtId="10" fontId="12" fillId="2" borderId="2" xfId="2" applyNumberFormat="1" applyFont="1" applyFill="1" applyBorder="1" applyAlignment="1" applyProtection="1">
      <protection locked="0"/>
    </xf>
    <xf numFmtId="0" fontId="12" fillId="0" borderId="0" xfId="0" applyFont="1" applyAlignment="1" applyProtection="1"/>
    <xf numFmtId="166" fontId="16" fillId="8" borderId="2" xfId="2" applyNumberFormat="1" applyFont="1" applyFill="1" applyBorder="1" applyAlignment="1" applyProtection="1">
      <alignment horizontal="right"/>
    </xf>
    <xf numFmtId="0" fontId="16" fillId="9" borderId="3" xfId="0" applyFont="1" applyFill="1" applyBorder="1" applyAlignment="1" applyProtection="1">
      <alignment horizontal="left"/>
    </xf>
    <xf numFmtId="166" fontId="12" fillId="10" borderId="3" xfId="2" applyNumberFormat="1" applyFont="1" applyFill="1" applyBorder="1" applyAlignment="1" applyProtection="1">
      <alignment horizontal="right"/>
    </xf>
    <xf numFmtId="166" fontId="16" fillId="5" borderId="2" xfId="2" applyNumberFormat="1" applyFont="1" applyFill="1" applyBorder="1" applyAlignment="1" applyProtection="1"/>
    <xf numFmtId="0" fontId="16" fillId="14" borderId="5" xfId="0" applyFont="1" applyFill="1" applyBorder="1" applyAlignment="1" applyProtection="1">
      <alignment horizontal="left"/>
    </xf>
    <xf numFmtId="166" fontId="12" fillId="17" borderId="5" xfId="2" applyNumberFormat="1" applyFont="1" applyFill="1" applyBorder="1" applyAlignment="1" applyProtection="1"/>
    <xf numFmtId="166" fontId="16" fillId="5" borderId="2" xfId="2" applyNumberFormat="1" applyFont="1" applyFill="1" applyBorder="1" applyAlignment="1" applyProtection="1">
      <alignment horizontal="left"/>
    </xf>
    <xf numFmtId="166" fontId="16" fillId="11" borderId="2" xfId="2" applyNumberFormat="1" applyFont="1" applyFill="1" applyBorder="1" applyAlignment="1" applyProtection="1"/>
    <xf numFmtId="166" fontId="16" fillId="11" borderId="6" xfId="2" applyNumberFormat="1" applyFont="1" applyFill="1" applyBorder="1" applyAlignment="1" applyProtection="1">
      <alignment horizontal="left"/>
    </xf>
    <xf numFmtId="43" fontId="12" fillId="0" borderId="0" xfId="1" applyFont="1" applyProtection="1"/>
    <xf numFmtId="43" fontId="12" fillId="0" borderId="0" xfId="0" applyNumberFormat="1" applyFont="1" applyProtection="1"/>
    <xf numFmtId="43" fontId="16" fillId="0" borderId="0" xfId="1" applyFont="1" applyProtection="1"/>
    <xf numFmtId="43" fontId="16" fillId="0" borderId="0" xfId="0" applyNumberFormat="1" applyFont="1" applyProtection="1"/>
    <xf numFmtId="43" fontId="12" fillId="0" borderId="0" xfId="0" applyNumberFormat="1" applyFont="1" applyAlignment="1" applyProtection="1">
      <alignment horizontal="right"/>
    </xf>
    <xf numFmtId="0" fontId="12" fillId="0" borderId="3" xfId="0" applyFont="1" applyBorder="1" applyProtection="1"/>
    <xf numFmtId="0" fontId="16" fillId="7" borderId="2" xfId="0" applyFont="1" applyFill="1" applyBorder="1" applyAlignment="1" applyProtection="1">
      <alignment horizontal="left" vertical="top" wrapText="1"/>
    </xf>
    <xf numFmtId="0" fontId="23" fillId="3" borderId="2" xfId="0" applyFont="1" applyFill="1" applyBorder="1" applyAlignment="1" applyProtection="1">
      <alignment horizontal="left"/>
    </xf>
    <xf numFmtId="0" fontId="23" fillId="3" borderId="7" xfId="0" applyFont="1" applyFill="1" applyBorder="1" applyAlignment="1" applyProtection="1">
      <alignment horizontal="center"/>
    </xf>
    <xf numFmtId="166" fontId="12" fillId="0" borderId="2" xfId="2" applyNumberFormat="1" applyFont="1" applyFill="1" applyBorder="1" applyAlignment="1" applyProtection="1">
      <alignment vertical="top"/>
      <protection locked="0"/>
    </xf>
    <xf numFmtId="0" fontId="16" fillId="7" borderId="2" xfId="0" applyFont="1" applyFill="1" applyBorder="1" applyAlignment="1" applyProtection="1">
      <alignment horizontal="left" vertical="top"/>
    </xf>
    <xf numFmtId="0" fontId="23" fillId="3" borderId="7" xfId="0" applyFont="1" applyFill="1" applyBorder="1" applyAlignment="1" applyProtection="1">
      <alignment horizontal="right"/>
    </xf>
    <xf numFmtId="0" fontId="16" fillId="18" borderId="2" xfId="0" applyFont="1" applyFill="1" applyBorder="1" applyAlignment="1" applyProtection="1">
      <alignment horizontal="left" vertical="top" wrapText="1"/>
    </xf>
    <xf numFmtId="0" fontId="12" fillId="0" borderId="0" xfId="0" applyFont="1" applyBorder="1" applyProtection="1"/>
    <xf numFmtId="0" fontId="12" fillId="18" borderId="2" xfId="0" applyFont="1" applyFill="1" applyBorder="1" applyProtection="1"/>
    <xf numFmtId="0" fontId="12" fillId="18" borderId="2" xfId="0" applyFont="1" applyFill="1" applyBorder="1" applyAlignment="1" applyProtection="1">
      <alignment horizontal="left"/>
    </xf>
    <xf numFmtId="0" fontId="18" fillId="0" borderId="8" xfId="0" applyFont="1" applyBorder="1" applyAlignment="1" applyProtection="1">
      <alignment horizontal="right" indent="1"/>
    </xf>
    <xf numFmtId="0" fontId="12" fillId="0" borderId="0" xfId="0" applyFont="1" applyBorder="1" applyProtection="1"/>
    <xf numFmtId="164" fontId="16" fillId="18" borderId="12" xfId="1" applyNumberFormat="1" applyFont="1" applyFill="1" applyBorder="1" applyAlignment="1" applyProtection="1">
      <alignment horizontal="left" vertical="top" wrapText="1"/>
    </xf>
    <xf numFmtId="164" fontId="16" fillId="18" borderId="23" xfId="1" applyNumberFormat="1" applyFont="1" applyFill="1" applyBorder="1" applyAlignment="1" applyProtection="1">
      <alignment horizontal="left" vertical="top" wrapText="1"/>
    </xf>
    <xf numFmtId="164" fontId="16" fillId="18" borderId="23" xfId="1" applyNumberFormat="1" applyFont="1" applyFill="1" applyBorder="1" applyAlignment="1" applyProtection="1">
      <alignment horizontal="left" vertical="top"/>
    </xf>
    <xf numFmtId="164" fontId="16" fillId="18" borderId="13" xfId="1" applyNumberFormat="1" applyFont="1" applyFill="1" applyBorder="1" applyAlignment="1" applyProtection="1">
      <alignment horizontal="left" vertical="top"/>
    </xf>
    <xf numFmtId="166" fontId="12" fillId="19" borderId="2" xfId="2" applyNumberFormat="1" applyFont="1" applyFill="1" applyBorder="1" applyAlignment="1" applyProtection="1">
      <alignment horizontal="right"/>
    </xf>
    <xf numFmtId="170" fontId="12" fillId="0" borderId="2" xfId="3" applyNumberFormat="1" applyFont="1" applyFill="1" applyBorder="1" applyAlignment="1" applyProtection="1">
      <protection locked="0"/>
    </xf>
    <xf numFmtId="170" fontId="12" fillId="0" borderId="0" xfId="3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 wrapText="1"/>
    </xf>
    <xf numFmtId="166" fontId="16" fillId="0" borderId="0" xfId="2" applyNumberFormat="1" applyFont="1" applyFill="1" applyBorder="1" applyAlignment="1" applyProtection="1">
      <alignment horizontal="left"/>
    </xf>
    <xf numFmtId="164" fontId="16" fillId="5" borderId="2" xfId="1" applyNumberFormat="1" applyFont="1" applyFill="1" applyBorder="1" applyAlignment="1" applyProtection="1"/>
    <xf numFmtId="166" fontId="16" fillId="3" borderId="2" xfId="2" applyNumberFormat="1" applyFont="1" applyFill="1" applyBorder="1" applyAlignment="1" applyProtection="1"/>
    <xf numFmtId="167" fontId="12" fillId="15" borderId="2" xfId="1" applyNumberFormat="1" applyFont="1" applyFill="1" applyBorder="1" applyAlignment="1" applyProtection="1">
      <alignment horizontal="left"/>
    </xf>
    <xf numFmtId="167" fontId="12" fillId="15" borderId="2" xfId="1" applyNumberFormat="1" applyFont="1" applyFill="1" applyBorder="1" applyAlignment="1" applyProtection="1"/>
    <xf numFmtId="166" fontId="12" fillId="15" borderId="2" xfId="2" applyNumberFormat="1" applyFont="1" applyFill="1" applyBorder="1" applyAlignment="1" applyProtection="1"/>
    <xf numFmtId="166" fontId="12" fillId="0" borderId="2" xfId="2" applyNumberFormat="1" applyFont="1" applyFill="1" applyBorder="1" applyAlignment="1" applyProtection="1">
      <alignment horizontal="right"/>
      <protection locked="0"/>
    </xf>
    <xf numFmtId="0" fontId="16" fillId="18" borderId="2" xfId="0" applyFont="1" applyFill="1" applyBorder="1" applyAlignment="1" applyProtection="1">
      <alignment horizontal="left"/>
    </xf>
    <xf numFmtId="0" fontId="12" fillId="18" borderId="2" xfId="0" applyFont="1" applyFill="1" applyBorder="1" applyAlignment="1" applyProtection="1">
      <alignment horizontal="left" wrapText="1"/>
    </xf>
    <xf numFmtId="0" fontId="12" fillId="7" borderId="4" xfId="0" applyFont="1" applyFill="1" applyBorder="1" applyAlignment="1" applyProtection="1">
      <alignment horizontal="left"/>
    </xf>
    <xf numFmtId="0" fontId="12" fillId="7" borderId="3" xfId="0" applyFont="1" applyFill="1" applyBorder="1" applyAlignment="1" applyProtection="1">
      <alignment horizontal="left"/>
    </xf>
    <xf numFmtId="0" fontId="12" fillId="7" borderId="7" xfId="0" applyFont="1" applyFill="1" applyBorder="1" applyAlignment="1" applyProtection="1">
      <alignment horizontal="left"/>
    </xf>
    <xf numFmtId="0" fontId="19" fillId="0" borderId="28" xfId="0" applyFont="1" applyBorder="1" applyProtection="1"/>
    <xf numFmtId="165" fontId="16" fillId="0" borderId="29" xfId="1" applyNumberFormat="1" applyFont="1" applyFill="1" applyBorder="1" applyAlignment="1" applyProtection="1"/>
    <xf numFmtId="165" fontId="16" fillId="0" borderId="29" xfId="0" applyNumberFormat="1" applyFont="1" applyBorder="1" applyProtection="1"/>
    <xf numFmtId="165" fontId="16" fillId="0" borderId="30" xfId="0" applyNumberFormat="1" applyFont="1" applyBorder="1" applyProtection="1"/>
    <xf numFmtId="166" fontId="12" fillId="15" borderId="2" xfId="2" applyNumberFormat="1" applyFont="1" applyFill="1" applyBorder="1" applyAlignment="1" applyProtection="1">
      <alignment horizontal="right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168" fontId="12" fillId="0" borderId="9" xfId="0" applyNumberFormat="1" applyFont="1" applyBorder="1" applyAlignment="1" applyProtection="1">
      <alignment horizontal="left"/>
      <protection locked="0"/>
    </xf>
    <xf numFmtId="168" fontId="12" fillId="0" borderId="10" xfId="0" applyNumberFormat="1" applyFont="1" applyBorder="1" applyAlignment="1" applyProtection="1">
      <alignment horizontal="left"/>
      <protection locked="0"/>
    </xf>
    <xf numFmtId="168" fontId="12" fillId="0" borderId="11" xfId="0" applyNumberFormat="1" applyFont="1" applyBorder="1" applyAlignment="1" applyProtection="1">
      <alignment horizontal="left"/>
      <protection locked="0"/>
    </xf>
    <xf numFmtId="0" fontId="12" fillId="15" borderId="9" xfId="0" applyFont="1" applyFill="1" applyBorder="1" applyAlignment="1" applyProtection="1">
      <alignment horizontal="left"/>
    </xf>
    <xf numFmtId="0" fontId="12" fillId="15" borderId="10" xfId="0" applyFont="1" applyFill="1" applyBorder="1" applyAlignment="1" applyProtection="1">
      <alignment horizontal="left"/>
    </xf>
    <xf numFmtId="0" fontId="12" fillId="15" borderId="11" xfId="0" applyFont="1" applyFill="1" applyBorder="1" applyAlignment="1" applyProtection="1">
      <alignment horizontal="left"/>
    </xf>
    <xf numFmtId="0" fontId="16" fillId="7" borderId="4" xfId="0" applyFont="1" applyFill="1" applyBorder="1" applyAlignment="1" applyProtection="1">
      <alignment horizontal="left" wrapText="1"/>
    </xf>
    <xf numFmtId="0" fontId="16" fillId="7" borderId="3" xfId="0" applyFont="1" applyFill="1" applyBorder="1" applyAlignment="1" applyProtection="1">
      <alignment horizontal="left" wrapText="1"/>
    </xf>
    <xf numFmtId="0" fontId="16" fillId="7" borderId="7" xfId="0" applyFont="1" applyFill="1" applyBorder="1" applyAlignment="1" applyProtection="1">
      <alignment horizontal="left" wrapText="1"/>
    </xf>
    <xf numFmtId="0" fontId="12" fillId="0" borderId="4" xfId="0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left" wrapText="1"/>
      <protection locked="0"/>
    </xf>
    <xf numFmtId="0" fontId="12" fillId="2" borderId="3" xfId="0" applyFont="1" applyFill="1" applyBorder="1" applyAlignment="1" applyProtection="1">
      <alignment horizontal="left" wrapText="1"/>
      <protection locked="0"/>
    </xf>
    <xf numFmtId="0" fontId="12" fillId="2" borderId="7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25" fillId="14" borderId="0" xfId="0" applyFont="1" applyFill="1" applyBorder="1" applyAlignment="1" applyProtection="1">
      <alignment horizontal="left" wrapText="1"/>
    </xf>
    <xf numFmtId="0" fontId="12" fillId="7" borderId="4" xfId="0" applyFont="1" applyFill="1" applyBorder="1" applyAlignment="1" applyProtection="1">
      <alignment horizontal="left"/>
    </xf>
    <xf numFmtId="0" fontId="12" fillId="7" borderId="3" xfId="0" applyFont="1" applyFill="1" applyBorder="1" applyAlignment="1" applyProtection="1">
      <alignment horizontal="left"/>
    </xf>
    <xf numFmtId="0" fontId="12" fillId="7" borderId="7" xfId="0" applyFont="1" applyFill="1" applyBorder="1" applyAlignment="1" applyProtection="1">
      <alignment horizontal="left"/>
    </xf>
    <xf numFmtId="0" fontId="12" fillId="14" borderId="31" xfId="0" quotePrefix="1" applyFont="1" applyFill="1" applyBorder="1" applyAlignment="1" applyProtection="1">
      <alignment horizontal="left" vertical="top" wrapText="1"/>
    </xf>
    <xf numFmtId="0" fontId="16" fillId="14" borderId="32" xfId="0" applyFont="1" applyFill="1" applyBorder="1" applyAlignment="1" applyProtection="1">
      <alignment horizontal="left" vertical="top" wrapText="1"/>
    </xf>
    <xf numFmtId="0" fontId="16" fillId="14" borderId="33" xfId="0" applyFont="1" applyFill="1" applyBorder="1" applyAlignment="1" applyProtection="1">
      <alignment horizontal="left" vertical="top" wrapText="1"/>
    </xf>
    <xf numFmtId="0" fontId="19" fillId="3" borderId="4" xfId="0" applyFont="1" applyFill="1" applyBorder="1" applyAlignment="1" applyProtection="1">
      <alignment horizontal="left"/>
    </xf>
    <xf numFmtId="0" fontId="19" fillId="3" borderId="3" xfId="0" applyFont="1" applyFill="1" applyBorder="1" applyAlignment="1" applyProtection="1">
      <alignment horizontal="left"/>
    </xf>
    <xf numFmtId="0" fontId="19" fillId="3" borderId="7" xfId="0" applyFont="1" applyFill="1" applyBorder="1" applyAlignment="1" applyProtection="1">
      <alignment horizontal="left"/>
    </xf>
    <xf numFmtId="0" fontId="16" fillId="7" borderId="4" xfId="0" applyFont="1" applyFill="1" applyBorder="1" applyAlignment="1" applyProtection="1">
      <alignment horizontal="left"/>
    </xf>
    <xf numFmtId="0" fontId="16" fillId="7" borderId="3" xfId="0" applyFont="1" applyFill="1" applyBorder="1" applyAlignment="1" applyProtection="1">
      <alignment horizontal="left"/>
    </xf>
    <xf numFmtId="0" fontId="16" fillId="7" borderId="7" xfId="0" applyFont="1" applyFill="1" applyBorder="1" applyAlignment="1" applyProtection="1">
      <alignment horizontal="left"/>
    </xf>
    <xf numFmtId="0" fontId="16" fillId="7" borderId="4" xfId="0" applyFont="1" applyFill="1" applyBorder="1" applyAlignment="1" applyProtection="1">
      <alignment horizontal="left" vertical="top" wrapText="1"/>
    </xf>
    <xf numFmtId="0" fontId="16" fillId="7" borderId="3" xfId="0" applyFont="1" applyFill="1" applyBorder="1" applyAlignment="1" applyProtection="1">
      <alignment horizontal="left" vertical="top" wrapText="1"/>
    </xf>
    <xf numFmtId="0" fontId="16" fillId="7" borderId="7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wrapText="1"/>
    </xf>
    <xf numFmtId="0" fontId="16" fillId="3" borderId="4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left"/>
    </xf>
    <xf numFmtId="0" fontId="16" fillId="7" borderId="12" xfId="0" applyFont="1" applyFill="1" applyBorder="1" applyAlignment="1" applyProtection="1">
      <alignment horizontal="left" vertical="top" wrapText="1"/>
    </xf>
    <xf numFmtId="0" fontId="16" fillId="7" borderId="13" xfId="0" applyFont="1" applyFill="1" applyBorder="1" applyAlignment="1" applyProtection="1">
      <alignment horizontal="left" vertical="top" wrapText="1"/>
    </xf>
    <xf numFmtId="0" fontId="16" fillId="7" borderId="12" xfId="0" applyFont="1" applyFill="1" applyBorder="1" applyAlignment="1" applyProtection="1">
      <alignment horizontal="left" vertical="center" wrapText="1"/>
    </xf>
    <xf numFmtId="0" fontId="16" fillId="7" borderId="13" xfId="0" applyFont="1" applyFill="1" applyBorder="1" applyAlignment="1" applyProtection="1">
      <alignment horizontal="left" vertical="center" wrapText="1"/>
    </xf>
    <xf numFmtId="0" fontId="24" fillId="14" borderId="0" xfId="0" applyFont="1" applyFill="1" applyBorder="1" applyAlignment="1" applyProtection="1">
      <alignment horizontal="left" wrapText="1"/>
    </xf>
    <xf numFmtId="0" fontId="16" fillId="13" borderId="4" xfId="0" applyFont="1" applyFill="1" applyBorder="1" applyAlignment="1" applyProtection="1">
      <alignment horizontal="left"/>
    </xf>
    <xf numFmtId="0" fontId="16" fillId="13" borderId="3" xfId="0" applyFont="1" applyFill="1" applyBorder="1" applyAlignment="1" applyProtection="1">
      <alignment horizontal="left"/>
    </xf>
    <xf numFmtId="0" fontId="16" fillId="13" borderId="7" xfId="0" applyFont="1" applyFill="1" applyBorder="1" applyAlignment="1" applyProtection="1">
      <alignment horizontal="left"/>
    </xf>
    <xf numFmtId="0" fontId="21" fillId="7" borderId="4" xfId="0" applyFont="1" applyFill="1" applyBorder="1" applyAlignment="1" applyProtection="1">
      <alignment horizontal="left" wrapText="1"/>
    </xf>
    <xf numFmtId="0" fontId="21" fillId="7" borderId="3" xfId="0" applyFont="1" applyFill="1" applyBorder="1" applyAlignment="1" applyProtection="1">
      <alignment horizontal="left" wrapText="1"/>
    </xf>
    <xf numFmtId="0" fontId="22" fillId="7" borderId="3" xfId="0" applyFont="1" applyFill="1" applyBorder="1" applyAlignment="1" applyProtection="1">
      <alignment horizontal="right" wrapText="1"/>
    </xf>
    <xf numFmtId="0" fontId="22" fillId="7" borderId="14" xfId="0" applyFont="1" applyFill="1" applyBorder="1" applyAlignment="1" applyProtection="1">
      <alignment horizontal="right" wrapText="1"/>
    </xf>
    <xf numFmtId="0" fontId="22" fillId="7" borderId="3" xfId="0" applyFont="1" applyFill="1" applyBorder="1" applyAlignment="1" applyProtection="1">
      <alignment horizontal="right"/>
    </xf>
    <xf numFmtId="0" fontId="22" fillId="7" borderId="7" xfId="0" applyFont="1" applyFill="1" applyBorder="1" applyAlignment="1" applyProtection="1">
      <alignment horizontal="right"/>
    </xf>
    <xf numFmtId="0" fontId="12" fillId="7" borderId="4" xfId="0" applyFont="1" applyFill="1" applyBorder="1" applyAlignment="1" applyProtection="1">
      <alignment horizontal="left" wrapText="1"/>
    </xf>
    <xf numFmtId="0" fontId="12" fillId="7" borderId="3" xfId="0" applyFont="1" applyFill="1" applyBorder="1" applyAlignment="1" applyProtection="1">
      <alignment horizontal="left" wrapText="1"/>
    </xf>
    <xf numFmtId="0" fontId="12" fillId="7" borderId="7" xfId="0" applyFont="1" applyFill="1" applyBorder="1" applyAlignment="1" applyProtection="1">
      <alignment horizontal="left" wrapText="1"/>
    </xf>
    <xf numFmtId="0" fontId="12" fillId="18" borderId="4" xfId="0" applyFont="1" applyFill="1" applyBorder="1" applyAlignment="1" applyProtection="1">
      <alignment horizontal="left" wrapText="1"/>
    </xf>
    <xf numFmtId="0" fontId="12" fillId="18" borderId="3" xfId="0" applyFont="1" applyFill="1" applyBorder="1" applyAlignment="1" applyProtection="1">
      <alignment horizontal="left" wrapText="1"/>
    </xf>
    <xf numFmtId="0" fontId="12" fillId="18" borderId="7" xfId="0" applyFont="1" applyFill="1" applyBorder="1" applyAlignment="1" applyProtection="1">
      <alignment horizontal="left" wrapText="1"/>
    </xf>
    <xf numFmtId="0" fontId="16" fillId="18" borderId="4" xfId="0" applyFont="1" applyFill="1" applyBorder="1" applyAlignment="1" applyProtection="1">
      <alignment horizontal="left"/>
    </xf>
    <xf numFmtId="0" fontId="16" fillId="18" borderId="3" xfId="0" applyFont="1" applyFill="1" applyBorder="1" applyAlignment="1" applyProtection="1">
      <alignment horizontal="left"/>
    </xf>
    <xf numFmtId="0" fontId="16" fillId="18" borderId="7" xfId="0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168" fontId="12" fillId="15" borderId="9" xfId="0" applyNumberFormat="1" applyFont="1" applyFill="1" applyBorder="1" applyAlignment="1" applyProtection="1">
      <alignment horizontal="left"/>
    </xf>
    <xf numFmtId="168" fontId="12" fillId="15" borderId="10" xfId="0" applyNumberFormat="1" applyFont="1" applyFill="1" applyBorder="1" applyAlignment="1" applyProtection="1">
      <alignment horizontal="left"/>
    </xf>
    <xf numFmtId="168" fontId="12" fillId="15" borderId="11" xfId="0" applyNumberFormat="1" applyFont="1" applyFill="1" applyBorder="1" applyAlignment="1" applyProtection="1">
      <alignment horizontal="left"/>
    </xf>
    <xf numFmtId="165" fontId="16" fillId="3" borderId="24" xfId="1" applyNumberFormat="1" applyFont="1" applyFill="1" applyBorder="1" applyAlignment="1" applyProtection="1">
      <alignment horizontal="center"/>
    </xf>
    <xf numFmtId="165" fontId="16" fillId="3" borderId="5" xfId="1" applyNumberFormat="1" applyFont="1" applyFill="1" applyBorder="1" applyAlignment="1" applyProtection="1">
      <alignment horizontal="center"/>
    </xf>
    <xf numFmtId="165" fontId="16" fillId="3" borderId="25" xfId="1" applyNumberFormat="1" applyFont="1" applyFill="1" applyBorder="1" applyAlignment="1" applyProtection="1">
      <alignment horizontal="center"/>
    </xf>
    <xf numFmtId="165" fontId="16" fillId="3" borderId="26" xfId="1" applyNumberFormat="1" applyFont="1" applyFill="1" applyBorder="1" applyAlignment="1" applyProtection="1">
      <alignment horizontal="center"/>
    </xf>
    <xf numFmtId="165" fontId="16" fillId="3" borderId="1" xfId="1" applyNumberFormat="1" applyFont="1" applyFill="1" applyBorder="1" applyAlignment="1" applyProtection="1">
      <alignment horizontal="center"/>
    </xf>
    <xf numFmtId="165" fontId="16" fillId="3" borderId="27" xfId="1" applyNumberFormat="1" applyFont="1" applyFill="1" applyBorder="1" applyAlignment="1" applyProtection="1">
      <alignment horizontal="center"/>
    </xf>
    <xf numFmtId="166" fontId="12" fillId="3" borderId="12" xfId="2" applyNumberFormat="1" applyFont="1" applyFill="1" applyBorder="1" applyAlignment="1" applyProtection="1">
      <alignment horizontal="center"/>
    </xf>
    <xf numFmtId="166" fontId="12" fillId="3" borderId="13" xfId="2" applyNumberFormat="1" applyFont="1" applyFill="1" applyBorder="1" applyAlignment="1" applyProtection="1">
      <alignment horizontal="center"/>
    </xf>
    <xf numFmtId="0" fontId="22" fillId="18" borderId="4" xfId="0" applyFont="1" applyFill="1" applyBorder="1" applyAlignment="1" applyProtection="1">
      <alignment horizontal="right"/>
    </xf>
    <xf numFmtId="0" fontId="22" fillId="18" borderId="3" xfId="0" applyFont="1" applyFill="1" applyBorder="1" applyAlignment="1" applyProtection="1">
      <alignment horizontal="right"/>
    </xf>
    <xf numFmtId="0" fontId="16" fillId="12" borderId="4" xfId="0" applyFont="1" applyFill="1" applyBorder="1" applyAlignment="1" applyProtection="1">
      <alignment horizontal="left"/>
    </xf>
    <xf numFmtId="0" fontId="16" fillId="12" borderId="3" xfId="0" applyFont="1" applyFill="1" applyBorder="1" applyAlignment="1" applyProtection="1">
      <alignment horizontal="left"/>
    </xf>
    <xf numFmtId="0" fontId="16" fillId="12" borderId="7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center"/>
    </xf>
    <xf numFmtId="0" fontId="26" fillId="14" borderId="0" xfId="0" applyFont="1" applyFill="1" applyBorder="1" applyAlignment="1" applyProtection="1">
      <alignment horizontal="left" wrapText="1"/>
    </xf>
    <xf numFmtId="1" fontId="12" fillId="15" borderId="9" xfId="0" applyNumberFormat="1" applyFont="1" applyFill="1" applyBorder="1" applyAlignment="1" applyProtection="1">
      <alignment horizontal="left"/>
    </xf>
    <xf numFmtId="1" fontId="12" fillId="15" borderId="10" xfId="0" applyNumberFormat="1" applyFont="1" applyFill="1" applyBorder="1" applyAlignment="1" applyProtection="1">
      <alignment horizontal="left"/>
    </xf>
    <xf numFmtId="1" fontId="12" fillId="15" borderId="11" xfId="0" applyNumberFormat="1" applyFont="1" applyFill="1" applyBorder="1" applyAlignment="1" applyProtection="1">
      <alignment horizontal="left"/>
    </xf>
    <xf numFmtId="169" fontId="12" fillId="15" borderId="9" xfId="0" applyNumberFormat="1" applyFont="1" applyFill="1" applyBorder="1" applyAlignment="1" applyProtection="1">
      <alignment horizontal="left"/>
    </xf>
    <xf numFmtId="169" fontId="12" fillId="15" borderId="10" xfId="0" applyNumberFormat="1" applyFont="1" applyFill="1" applyBorder="1" applyAlignment="1" applyProtection="1">
      <alignment horizontal="left"/>
    </xf>
    <xf numFmtId="169" fontId="12" fillId="15" borderId="11" xfId="0" applyNumberFormat="1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top"/>
      <protection locked="0"/>
    </xf>
    <xf numFmtId="0" fontId="20" fillId="0" borderId="3" xfId="0" applyFont="1" applyFill="1" applyBorder="1" applyAlignment="1" applyProtection="1">
      <alignment horizontal="left" vertical="top"/>
      <protection locked="0"/>
    </xf>
    <xf numFmtId="0" fontId="20" fillId="0" borderId="7" xfId="0" applyFont="1" applyFill="1" applyBorder="1" applyAlignment="1" applyProtection="1">
      <alignment horizontal="left" vertical="top"/>
      <protection locked="0"/>
    </xf>
    <xf numFmtId="0" fontId="23" fillId="3" borderId="4" xfId="0" applyFont="1" applyFill="1" applyBorder="1" applyAlignment="1" applyProtection="1">
      <alignment horizontal="left"/>
    </xf>
    <xf numFmtId="0" fontId="23" fillId="3" borderId="3" xfId="0" applyFont="1" applyFill="1" applyBorder="1" applyAlignment="1" applyProtection="1">
      <alignment horizontal="left"/>
    </xf>
    <xf numFmtId="0" fontId="23" fillId="3" borderId="7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165" fontId="28" fillId="0" borderId="0" xfId="1" applyNumberFormat="1" applyFont="1" applyFill="1" applyBorder="1" applyAlignment="1" applyProtection="1"/>
    <xf numFmtId="165" fontId="28" fillId="0" borderId="0" xfId="0" applyNumberFormat="1" applyFont="1" applyBorder="1" applyProtection="1"/>
    <xf numFmtId="0" fontId="29" fillId="0" borderId="0" xfId="0" applyFont="1" applyBorder="1" applyProtection="1"/>
    <xf numFmtId="0" fontId="28" fillId="0" borderId="0" xfId="0" applyFont="1" applyBorder="1" applyProtection="1"/>
    <xf numFmtId="44" fontId="12" fillId="0" borderId="2" xfId="2" applyFont="1" applyFill="1" applyBorder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49" fontId="12" fillId="14" borderId="18" xfId="0" applyNumberFormat="1" applyFont="1" applyFill="1" applyBorder="1" applyProtection="1"/>
    <xf numFmtId="49" fontId="12" fillId="14" borderId="0" xfId="0" applyNumberFormat="1" applyFont="1" applyFill="1" applyBorder="1" applyProtection="1"/>
    <xf numFmtId="49" fontId="12" fillId="14" borderId="19" xfId="0" applyNumberFormat="1" applyFont="1" applyFill="1" applyBorder="1" applyProtection="1"/>
    <xf numFmtId="49" fontId="19" fillId="14" borderId="15" xfId="0" applyNumberFormat="1" applyFont="1" applyFill="1" applyBorder="1" applyProtection="1"/>
    <xf numFmtId="49" fontId="16" fillId="14" borderId="16" xfId="1" applyNumberFormat="1" applyFont="1" applyFill="1" applyBorder="1" applyAlignment="1" applyProtection="1"/>
    <xf numFmtId="49" fontId="16" fillId="14" borderId="16" xfId="0" applyNumberFormat="1" applyFont="1" applyFill="1" applyBorder="1" applyProtection="1"/>
    <xf numFmtId="49" fontId="16" fillId="14" borderId="17" xfId="0" applyNumberFormat="1" applyFont="1" applyFill="1" applyBorder="1" applyProtection="1"/>
    <xf numFmtId="49" fontId="12" fillId="14" borderId="18" xfId="0" applyNumberFormat="1" applyFont="1" applyFill="1" applyBorder="1" applyAlignment="1" applyProtection="1">
      <alignment wrapText="1"/>
    </xf>
    <xf numFmtId="49" fontId="12" fillId="14" borderId="0" xfId="0" applyNumberFormat="1" applyFont="1" applyFill="1" applyBorder="1" applyAlignment="1" applyProtection="1">
      <alignment wrapText="1"/>
    </xf>
    <xf numFmtId="49" fontId="12" fillId="14" borderId="19" xfId="0" applyNumberFormat="1" applyFont="1" applyFill="1" applyBorder="1" applyAlignment="1" applyProtection="1">
      <alignment wrapText="1"/>
    </xf>
    <xf numFmtId="49" fontId="12" fillId="14" borderId="20" xfId="0" applyNumberFormat="1" applyFont="1" applyFill="1" applyBorder="1" applyAlignment="1" applyProtection="1">
      <alignment wrapText="1"/>
    </xf>
    <xf numFmtId="49" fontId="12" fillId="14" borderId="21" xfId="0" applyNumberFormat="1" applyFont="1" applyFill="1" applyBorder="1" applyAlignment="1" applyProtection="1">
      <alignment wrapText="1"/>
    </xf>
    <xf numFmtId="49" fontId="12" fillId="14" borderId="22" xfId="0" applyNumberFormat="1" applyFont="1" applyFill="1" applyBorder="1" applyAlignment="1" applyProtection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1313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67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762000</xdr:colOff>
      <xdr:row>44</xdr:row>
      <xdr:rowOff>57150</xdr:rowOff>
    </xdr:to>
    <xdr:pic>
      <xdr:nvPicPr>
        <xdr:cNvPr id="1314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776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762000</xdr:colOff>
      <xdr:row>115</xdr:row>
      <xdr:rowOff>57150</xdr:rowOff>
    </xdr:to>
    <xdr:pic>
      <xdr:nvPicPr>
        <xdr:cNvPr id="1315" name="Picture 3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4604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4120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showGridLines="0" tabSelected="1" zoomScaleNormal="100" zoomScaleSheetLayoutView="100" workbookViewId="0">
      <selection activeCell="C4" sqref="C4:E4"/>
    </sheetView>
  </sheetViews>
  <sheetFormatPr defaultRowHeight="15" x14ac:dyDescent="0.25"/>
  <cols>
    <col min="1" max="1" width="2.140625" style="11" customWidth="1"/>
    <col min="2" max="2" width="46.5703125" style="11" customWidth="1"/>
    <col min="3" max="3" width="18.5703125" style="62" customWidth="1"/>
    <col min="4" max="6" width="18.5703125" style="63" customWidth="1"/>
    <col min="7" max="7" width="17.140625" style="63" customWidth="1"/>
    <col min="8" max="8" width="9.140625" style="11" customWidth="1"/>
    <col min="9" max="16384" width="9.140625" style="11"/>
  </cols>
  <sheetData>
    <row r="1" spans="2:8" s="4" customFormat="1" ht="21" x14ac:dyDescent="0.35">
      <c r="B1" s="1"/>
      <c r="C1" s="2"/>
      <c r="D1" s="3"/>
      <c r="E1" s="3"/>
      <c r="F1" s="3"/>
      <c r="G1" s="3"/>
      <c r="H1" s="1"/>
    </row>
    <row r="2" spans="2:8" s="4" customFormat="1" ht="23.25" x14ac:dyDescent="0.35">
      <c r="B2" s="5"/>
      <c r="C2" s="6" t="s">
        <v>147</v>
      </c>
      <c r="D2" s="3"/>
      <c r="E2" s="5"/>
      <c r="F2" s="7"/>
      <c r="G2" s="213" t="s">
        <v>160</v>
      </c>
      <c r="H2" s="7"/>
    </row>
    <row r="3" spans="2:8" s="9" customFormat="1" ht="15.75" thickBot="1" x14ac:dyDescent="0.3">
      <c r="B3" s="8"/>
      <c r="C3" s="8"/>
      <c r="D3" s="7"/>
      <c r="E3" s="7"/>
      <c r="F3" s="7"/>
      <c r="G3" s="7"/>
      <c r="H3" s="7"/>
    </row>
    <row r="4" spans="2:8" ht="16.5" thickTop="1" thickBot="1" x14ac:dyDescent="0.3">
      <c r="B4" s="10" t="s">
        <v>80</v>
      </c>
      <c r="C4" s="105" t="s">
        <v>19</v>
      </c>
      <c r="D4" s="106"/>
      <c r="E4" s="107"/>
      <c r="F4" s="1"/>
      <c r="G4" s="7"/>
      <c r="H4" s="7"/>
    </row>
    <row r="5" spans="2:8" ht="16.5" thickTop="1" thickBot="1" x14ac:dyDescent="0.3">
      <c r="B5" s="10" t="s">
        <v>11</v>
      </c>
      <c r="C5" s="105" t="s">
        <v>19</v>
      </c>
      <c r="D5" s="106"/>
      <c r="E5" s="107"/>
      <c r="F5" s="1"/>
      <c r="G5" s="7"/>
      <c r="H5" s="7"/>
    </row>
    <row r="6" spans="2:8" ht="16.5" thickTop="1" thickBot="1" x14ac:dyDescent="0.3">
      <c r="B6" s="10" t="s">
        <v>81</v>
      </c>
      <c r="C6" s="105" t="s">
        <v>19</v>
      </c>
      <c r="D6" s="106"/>
      <c r="E6" s="107"/>
      <c r="F6" s="1"/>
      <c r="G6" s="7"/>
      <c r="H6" s="7"/>
    </row>
    <row r="7" spans="2:8" ht="16.5" thickTop="1" thickBot="1" x14ac:dyDescent="0.3">
      <c r="B7" s="12" t="s">
        <v>12</v>
      </c>
      <c r="C7" s="108" t="s">
        <v>19</v>
      </c>
      <c r="D7" s="109"/>
      <c r="E7" s="110"/>
      <c r="F7" s="1"/>
      <c r="G7" s="7"/>
      <c r="H7" s="7"/>
    </row>
    <row r="8" spans="2:8" ht="16.5" thickTop="1" thickBot="1" x14ac:dyDescent="0.3">
      <c r="B8" s="1"/>
      <c r="C8" s="2"/>
      <c r="D8" s="3"/>
      <c r="E8" s="3"/>
      <c r="F8" s="3"/>
      <c r="G8" s="3"/>
      <c r="H8" s="1"/>
    </row>
    <row r="9" spans="2:8" s="13" customFormat="1" ht="19.5" thickTop="1" x14ac:dyDescent="0.3">
      <c r="B9" s="100" t="s">
        <v>13</v>
      </c>
      <c r="C9" s="101"/>
      <c r="D9" s="102"/>
      <c r="E9" s="102"/>
      <c r="F9" s="102"/>
      <c r="G9" s="103"/>
      <c r="H9" s="1"/>
    </row>
    <row r="10" spans="2:8" s="13" customFormat="1" ht="108" customHeight="1" thickBot="1" x14ac:dyDescent="0.3">
      <c r="B10" s="130" t="s">
        <v>151</v>
      </c>
      <c r="C10" s="131"/>
      <c r="D10" s="131"/>
      <c r="E10" s="131"/>
      <c r="F10" s="131"/>
      <c r="G10" s="132"/>
      <c r="H10" s="1"/>
    </row>
    <row r="11" spans="2:8" s="13" customFormat="1" ht="12" customHeight="1" thickTop="1" thickBot="1" x14ac:dyDescent="0.3">
      <c r="B11" s="14"/>
      <c r="C11" s="14"/>
      <c r="D11" s="14"/>
      <c r="E11" s="14"/>
      <c r="F11" s="14"/>
      <c r="G11" s="14"/>
      <c r="H11" s="1"/>
    </row>
    <row r="12" spans="2:8" s="13" customFormat="1" ht="20.25" thickTop="1" thickBot="1" x14ac:dyDescent="0.35">
      <c r="B12" s="133" t="s">
        <v>10</v>
      </c>
      <c r="C12" s="134"/>
      <c r="D12" s="134"/>
      <c r="E12" s="134"/>
      <c r="F12" s="134"/>
      <c r="G12" s="135"/>
      <c r="H12" s="1"/>
    </row>
    <row r="13" spans="2:8" s="13" customFormat="1" ht="16.5" thickTop="1" thickBot="1" x14ac:dyDescent="0.3">
      <c r="B13" s="114" t="s">
        <v>18</v>
      </c>
      <c r="C13" s="115"/>
      <c r="D13" s="115"/>
      <c r="E13" s="115"/>
      <c r="F13" s="116"/>
      <c r="G13" s="15">
        <v>0</v>
      </c>
      <c r="H13" s="1"/>
    </row>
    <row r="14" spans="2:8" s="13" customFormat="1" ht="16.5" thickTop="1" thickBot="1" x14ac:dyDescent="0.3">
      <c r="B14" s="114" t="s">
        <v>14</v>
      </c>
      <c r="C14" s="115"/>
      <c r="D14" s="115"/>
      <c r="E14" s="115"/>
      <c r="F14" s="116"/>
      <c r="G14" s="15">
        <v>0</v>
      </c>
      <c r="H14" s="1"/>
    </row>
    <row r="15" spans="2:8" s="16" customFormat="1" ht="33" customHeight="1" thickTop="1" thickBot="1" x14ac:dyDescent="0.3">
      <c r="B15" s="139" t="s">
        <v>90</v>
      </c>
      <c r="C15" s="140"/>
      <c r="D15" s="140"/>
      <c r="E15" s="140"/>
      <c r="F15" s="141"/>
      <c r="G15" s="15">
        <v>0</v>
      </c>
      <c r="H15" s="1"/>
    </row>
    <row r="16" spans="2:8" s="13" customFormat="1" ht="16.5" customHeight="1" thickTop="1" thickBot="1" x14ac:dyDescent="0.3">
      <c r="B16" s="136" t="s">
        <v>91</v>
      </c>
      <c r="C16" s="137"/>
      <c r="D16" s="137"/>
      <c r="E16" s="137"/>
      <c r="F16" s="138"/>
      <c r="G16" s="15">
        <v>0</v>
      </c>
      <c r="H16" s="1"/>
    </row>
    <row r="17" spans="2:12" s="13" customFormat="1" ht="16.5" thickTop="1" thickBot="1" x14ac:dyDescent="0.3">
      <c r="B17" s="114" t="s">
        <v>5</v>
      </c>
      <c r="C17" s="115"/>
      <c r="D17" s="115"/>
      <c r="E17" s="115"/>
      <c r="F17" s="116"/>
      <c r="G17" s="15">
        <v>0</v>
      </c>
      <c r="H17" s="1"/>
    </row>
    <row r="18" spans="2:12" s="18" customFormat="1" ht="16.5" thickTop="1" thickBot="1" x14ac:dyDescent="0.3">
      <c r="B18" s="114" t="s">
        <v>88</v>
      </c>
      <c r="C18" s="115"/>
      <c r="D18" s="115"/>
      <c r="E18" s="115"/>
      <c r="F18" s="116"/>
      <c r="G18" s="15">
        <v>0</v>
      </c>
      <c r="H18" s="17"/>
    </row>
    <row r="19" spans="2:12" s="18" customFormat="1" ht="7.5" customHeight="1" thickTop="1" x14ac:dyDescent="0.25">
      <c r="B19" s="19"/>
      <c r="C19" s="19"/>
      <c r="D19" s="19"/>
      <c r="E19" s="19"/>
      <c r="F19" s="19"/>
      <c r="G19" s="19"/>
      <c r="H19" s="17"/>
    </row>
    <row r="20" spans="2:12" s="18" customFormat="1" ht="24" thickBot="1" x14ac:dyDescent="0.4">
      <c r="B20" s="150" t="s">
        <v>86</v>
      </c>
      <c r="C20" s="150"/>
      <c r="D20" s="150"/>
      <c r="E20" s="150"/>
      <c r="F20" s="150"/>
      <c r="G20" s="150"/>
      <c r="H20" s="17"/>
    </row>
    <row r="21" spans="2:12" ht="20.25" thickTop="1" thickBot="1" x14ac:dyDescent="0.35">
      <c r="B21" s="133" t="s">
        <v>139</v>
      </c>
      <c r="C21" s="134"/>
      <c r="D21" s="134"/>
      <c r="E21" s="134"/>
      <c r="F21" s="134"/>
      <c r="G21" s="135"/>
      <c r="H21" s="1"/>
      <c r="L21" s="11" t="s">
        <v>19</v>
      </c>
    </row>
    <row r="22" spans="2:12" ht="16.5" thickTop="1" thickBot="1" x14ac:dyDescent="0.3">
      <c r="B22" s="139" t="s">
        <v>92</v>
      </c>
      <c r="C22" s="140"/>
      <c r="D22" s="140"/>
      <c r="E22" s="140"/>
      <c r="F22" s="141"/>
      <c r="G22" s="21">
        <v>0</v>
      </c>
      <c r="H22" s="1"/>
    </row>
    <row r="23" spans="2:12" ht="16.5" thickTop="1" thickBot="1" x14ac:dyDescent="0.3">
      <c r="B23" s="139" t="s">
        <v>93</v>
      </c>
      <c r="C23" s="140"/>
      <c r="D23" s="140"/>
      <c r="E23" s="140"/>
      <c r="F23" s="141"/>
      <c r="G23" s="21">
        <v>0</v>
      </c>
      <c r="H23" s="1"/>
    </row>
    <row r="24" spans="2:12" ht="33" customHeight="1" thickTop="1" thickBot="1" x14ac:dyDescent="0.3">
      <c r="B24" s="139" t="s">
        <v>112</v>
      </c>
      <c r="C24" s="140"/>
      <c r="D24" s="140"/>
      <c r="E24" s="140"/>
      <c r="F24" s="141"/>
      <c r="G24" s="21">
        <v>0</v>
      </c>
      <c r="H24" s="1"/>
    </row>
    <row r="25" spans="2:12" ht="16.5" thickTop="1" thickBot="1" x14ac:dyDescent="0.3">
      <c r="B25" s="136" t="s">
        <v>21</v>
      </c>
      <c r="C25" s="137"/>
      <c r="D25" s="137"/>
      <c r="E25" s="137"/>
      <c r="F25" s="138"/>
      <c r="G25" s="21">
        <v>0</v>
      </c>
      <c r="H25" s="1"/>
    </row>
    <row r="26" spans="2:12" ht="16.5" thickTop="1" thickBot="1" x14ac:dyDescent="0.3">
      <c r="B26" s="136" t="s">
        <v>79</v>
      </c>
      <c r="C26" s="137"/>
      <c r="D26" s="137"/>
      <c r="E26" s="137"/>
      <c r="F26" s="138"/>
      <c r="G26" s="21">
        <v>0</v>
      </c>
      <c r="H26" s="1"/>
    </row>
    <row r="27" spans="2:12" ht="20.25" thickTop="1" thickBot="1" x14ac:dyDescent="0.35">
      <c r="B27" s="133" t="s">
        <v>140</v>
      </c>
      <c r="C27" s="134"/>
      <c r="D27" s="134"/>
      <c r="E27" s="134"/>
      <c r="F27" s="134"/>
      <c r="G27" s="135"/>
      <c r="H27" s="1"/>
    </row>
    <row r="28" spans="2:12" ht="49.5" customHeight="1" thickTop="1" thickBot="1" x14ac:dyDescent="0.3">
      <c r="B28" s="146" t="s">
        <v>94</v>
      </c>
      <c r="C28" s="22" t="s">
        <v>95</v>
      </c>
      <c r="D28" s="22" t="s">
        <v>88</v>
      </c>
      <c r="E28" s="23" t="s">
        <v>24</v>
      </c>
      <c r="F28" s="90" t="s">
        <v>146</v>
      </c>
      <c r="G28" s="181"/>
      <c r="H28" s="1"/>
    </row>
    <row r="29" spans="2:12" ht="27" customHeight="1" thickTop="1" thickBot="1" x14ac:dyDescent="0.3">
      <c r="B29" s="147"/>
      <c r="C29" s="25">
        <v>0</v>
      </c>
      <c r="D29" s="91">
        <f>SUM(G18)</f>
        <v>0</v>
      </c>
      <c r="E29" s="26">
        <v>0</v>
      </c>
      <c r="F29" s="89">
        <f>SUM(C29*D29)*E29</f>
        <v>0</v>
      </c>
      <c r="G29" s="182"/>
      <c r="H29" s="1"/>
    </row>
    <row r="30" spans="2:12" ht="33" customHeight="1" thickTop="1" thickBot="1" x14ac:dyDescent="0.3">
      <c r="B30" s="146" t="s">
        <v>96</v>
      </c>
      <c r="C30" s="27" t="s">
        <v>89</v>
      </c>
      <c r="D30" s="175"/>
      <c r="E30" s="176"/>
      <c r="F30" s="177"/>
      <c r="G30" s="24"/>
      <c r="H30" s="1"/>
    </row>
    <row r="31" spans="2:12" ht="27" customHeight="1" thickTop="1" thickBot="1" x14ac:dyDescent="0.3">
      <c r="B31" s="147"/>
      <c r="C31" s="29">
        <v>0</v>
      </c>
      <c r="D31" s="178"/>
      <c r="E31" s="179"/>
      <c r="F31" s="180"/>
      <c r="G31" s="30">
        <f>SUM(F29*C31)</f>
        <v>0</v>
      </c>
      <c r="H31" s="1"/>
    </row>
    <row r="32" spans="2:12" ht="16.5" customHeight="1" thickTop="1" thickBot="1" x14ac:dyDescent="0.3">
      <c r="B32" s="148" t="s">
        <v>143</v>
      </c>
      <c r="C32" s="28" t="s">
        <v>25</v>
      </c>
      <c r="D32" s="28" t="s">
        <v>22</v>
      </c>
      <c r="E32" s="28" t="s">
        <v>23</v>
      </c>
      <c r="F32" s="28" t="s">
        <v>4</v>
      </c>
      <c r="G32" s="24"/>
      <c r="H32" s="1"/>
    </row>
    <row r="33" spans="2:8" ht="30" customHeight="1" thickTop="1" thickBot="1" x14ac:dyDescent="0.3">
      <c r="B33" s="149"/>
      <c r="C33" s="21">
        <v>0</v>
      </c>
      <c r="D33" s="92">
        <f>SUM(C29)</f>
        <v>0</v>
      </c>
      <c r="E33" s="92">
        <f>SUM(D29)</f>
        <v>0</v>
      </c>
      <c r="F33" s="26">
        <v>0</v>
      </c>
      <c r="G33" s="30">
        <f>SUM(C33*F29*F33)</f>
        <v>0</v>
      </c>
      <c r="H33" s="1"/>
    </row>
    <row r="34" spans="2:8" ht="16.5" thickTop="1" thickBot="1" x14ac:dyDescent="0.3">
      <c r="B34" s="95" t="s">
        <v>122</v>
      </c>
      <c r="C34" s="169"/>
      <c r="D34" s="170"/>
      <c r="E34" s="170"/>
      <c r="F34" s="171"/>
      <c r="G34" s="21">
        <v>0</v>
      </c>
      <c r="H34" s="1"/>
    </row>
    <row r="35" spans="2:8" s="4" customFormat="1" ht="7.5" customHeight="1" thickTop="1" x14ac:dyDescent="0.35">
      <c r="B35" s="75"/>
      <c r="C35" s="2"/>
      <c r="D35" s="3"/>
      <c r="E35" s="3"/>
      <c r="F35" s="3"/>
      <c r="G35" s="3"/>
      <c r="H35" s="75"/>
    </row>
    <row r="36" spans="2:8" ht="19.5" thickBot="1" x14ac:dyDescent="0.35">
      <c r="B36" s="126" t="s">
        <v>128</v>
      </c>
      <c r="C36" s="126"/>
      <c r="D36" s="126"/>
      <c r="E36" s="126"/>
      <c r="F36" s="126"/>
      <c r="G36" s="126"/>
      <c r="H36" s="75"/>
    </row>
    <row r="37" spans="2:8" ht="16.5" customHeight="1" thickTop="1" thickBot="1" x14ac:dyDescent="0.3">
      <c r="B37" s="166" t="s">
        <v>126</v>
      </c>
      <c r="C37" s="167"/>
      <c r="D37" s="167"/>
      <c r="E37" s="167"/>
      <c r="F37" s="168"/>
      <c r="G37" s="93">
        <f>SUM('IN-KIND INCOME'!G25)</f>
        <v>0</v>
      </c>
      <c r="H37" s="1"/>
    </row>
    <row r="38" spans="2:8" ht="12" customHeight="1" thickTop="1" thickBot="1" x14ac:dyDescent="0.3">
      <c r="B38" s="67"/>
      <c r="C38" s="32"/>
      <c r="D38" s="32"/>
      <c r="E38" s="32"/>
      <c r="F38" s="32"/>
      <c r="G38" s="31"/>
      <c r="H38" s="1"/>
    </row>
    <row r="39" spans="2:8" ht="20.25" thickTop="1" thickBot="1" x14ac:dyDescent="0.35">
      <c r="B39" s="33" t="s">
        <v>82</v>
      </c>
      <c r="C39" s="34"/>
      <c r="D39" s="158" t="s">
        <v>83</v>
      </c>
      <c r="E39" s="158"/>
      <c r="F39" s="159"/>
      <c r="G39" s="35">
        <f>SUM(G22:G26)+G31+G33+G34+G37</f>
        <v>0</v>
      </c>
      <c r="H39" s="1"/>
    </row>
    <row r="40" spans="2:8" s="36" customFormat="1" ht="15.75" thickTop="1" x14ac:dyDescent="0.25">
      <c r="F40" s="37"/>
      <c r="G40" s="38"/>
      <c r="H40" s="39"/>
    </row>
    <row r="41" spans="2:8" s="4" customFormat="1" ht="21" x14ac:dyDescent="0.35">
      <c r="B41" s="1"/>
      <c r="C41" s="2"/>
      <c r="D41" s="3"/>
      <c r="E41" s="3"/>
      <c r="F41" s="3"/>
      <c r="G41" s="3"/>
      <c r="H41" s="1"/>
    </row>
    <row r="42" spans="2:8" s="4" customFormat="1" ht="21" x14ac:dyDescent="0.35">
      <c r="B42" s="5"/>
      <c r="C42" s="209" t="s">
        <v>147</v>
      </c>
      <c r="D42" s="3"/>
      <c r="E42" s="5"/>
      <c r="F42" s="7"/>
      <c r="G42" s="213" t="s">
        <v>161</v>
      </c>
      <c r="H42" s="7"/>
    </row>
    <row r="43" spans="2:8" s="9" customFormat="1" ht="15.75" thickBot="1" x14ac:dyDescent="0.3">
      <c r="B43" s="8"/>
      <c r="C43" s="8"/>
      <c r="D43" s="7"/>
      <c r="E43" s="7"/>
      <c r="F43" s="7"/>
      <c r="G43" s="7"/>
      <c r="H43" s="7"/>
    </row>
    <row r="44" spans="2:8" ht="16.5" thickTop="1" thickBot="1" x14ac:dyDescent="0.3">
      <c r="B44" s="10" t="s">
        <v>80</v>
      </c>
      <c r="C44" s="111" t="str">
        <f>C4</f>
        <v xml:space="preserve"> </v>
      </c>
      <c r="D44" s="112"/>
      <c r="E44" s="113"/>
      <c r="F44" s="40"/>
      <c r="G44" s="7"/>
      <c r="H44" s="7"/>
    </row>
    <row r="45" spans="2:8" ht="16.5" thickTop="1" thickBot="1" x14ac:dyDescent="0.3">
      <c r="B45" s="10" t="s">
        <v>11</v>
      </c>
      <c r="C45" s="111" t="str">
        <f>C5</f>
        <v xml:space="preserve"> </v>
      </c>
      <c r="D45" s="112"/>
      <c r="E45" s="113"/>
      <c r="F45" s="1"/>
      <c r="G45" s="7"/>
      <c r="H45" s="7"/>
    </row>
    <row r="46" spans="2:8" ht="16.5" thickTop="1" thickBot="1" x14ac:dyDescent="0.3">
      <c r="B46" s="10" t="s">
        <v>81</v>
      </c>
      <c r="C46" s="111" t="str">
        <f>C6</f>
        <v xml:space="preserve"> </v>
      </c>
      <c r="D46" s="112"/>
      <c r="E46" s="113"/>
      <c r="F46" s="1"/>
      <c r="G46" s="7"/>
      <c r="H46" s="7"/>
    </row>
    <row r="47" spans="2:8" ht="16.5" thickTop="1" thickBot="1" x14ac:dyDescent="0.3">
      <c r="B47" s="12" t="s">
        <v>12</v>
      </c>
      <c r="C47" s="172" t="str">
        <f>C7</f>
        <v xml:space="preserve"> </v>
      </c>
      <c r="D47" s="173"/>
      <c r="E47" s="174"/>
      <c r="F47" s="1"/>
      <c r="G47" s="7"/>
      <c r="H47" s="7"/>
    </row>
    <row r="48" spans="2:8" ht="15.75" thickTop="1" x14ac:dyDescent="0.25">
      <c r="B48" s="1"/>
      <c r="C48" s="2"/>
      <c r="D48" s="3"/>
      <c r="E48" s="3"/>
      <c r="F48" s="3"/>
      <c r="G48" s="3"/>
      <c r="H48" s="1"/>
    </row>
    <row r="49" spans="2:8" ht="24" customHeight="1" thickBot="1" x14ac:dyDescent="0.4">
      <c r="B49" s="142" t="s">
        <v>87</v>
      </c>
      <c r="C49" s="142"/>
      <c r="D49" s="142"/>
      <c r="E49" s="142"/>
      <c r="F49" s="142"/>
      <c r="G49" s="142"/>
      <c r="H49" s="1"/>
    </row>
    <row r="50" spans="2:8" ht="16.5" thickTop="1" thickBot="1" x14ac:dyDescent="0.3">
      <c r="B50" s="151" t="s">
        <v>26</v>
      </c>
      <c r="C50" s="152"/>
      <c r="D50" s="152"/>
      <c r="E50" s="152"/>
      <c r="F50" s="152"/>
      <c r="G50" s="153"/>
      <c r="H50" s="1"/>
    </row>
    <row r="51" spans="2:8" ht="16.5" thickTop="1" thickBot="1" x14ac:dyDescent="0.3">
      <c r="B51" s="127" t="s">
        <v>152</v>
      </c>
      <c r="C51" s="128"/>
      <c r="D51" s="128"/>
      <c r="E51" s="128"/>
      <c r="F51" s="129"/>
      <c r="G51" s="21">
        <v>0</v>
      </c>
      <c r="H51" s="1"/>
    </row>
    <row r="52" spans="2:8" ht="16.5" thickTop="1" thickBot="1" x14ac:dyDescent="0.3">
      <c r="B52" s="127" t="s">
        <v>114</v>
      </c>
      <c r="C52" s="128"/>
      <c r="D52" s="128"/>
      <c r="E52" s="128"/>
      <c r="F52" s="129"/>
      <c r="G52" s="21">
        <v>0</v>
      </c>
      <c r="H52" s="1"/>
    </row>
    <row r="53" spans="2:8" ht="16.5" thickTop="1" thickBot="1" x14ac:dyDescent="0.3">
      <c r="B53" s="127" t="s">
        <v>27</v>
      </c>
      <c r="C53" s="128"/>
      <c r="D53" s="128"/>
      <c r="E53" s="128"/>
      <c r="F53" s="129"/>
      <c r="G53" s="21">
        <v>0</v>
      </c>
      <c r="H53" s="1"/>
    </row>
    <row r="54" spans="2:8" ht="16.5" thickTop="1" thickBot="1" x14ac:dyDescent="0.3">
      <c r="B54" s="77" t="s">
        <v>123</v>
      </c>
      <c r="C54" s="117"/>
      <c r="D54" s="118"/>
      <c r="E54" s="118"/>
      <c r="F54" s="119"/>
      <c r="G54" s="21">
        <v>0</v>
      </c>
      <c r="H54" s="1"/>
    </row>
    <row r="55" spans="2:8" ht="16.5" thickTop="1" thickBot="1" x14ac:dyDescent="0.3">
      <c r="B55" s="136" t="s">
        <v>113</v>
      </c>
      <c r="C55" s="137"/>
      <c r="D55" s="137"/>
      <c r="E55" s="137"/>
      <c r="F55" s="138"/>
      <c r="G55" s="41">
        <f>SUM(G51:G54)</f>
        <v>0</v>
      </c>
      <c r="H55" s="1"/>
    </row>
    <row r="56" spans="2:8" ht="12" customHeight="1" thickTop="1" thickBot="1" x14ac:dyDescent="0.3">
      <c r="B56" s="67"/>
      <c r="C56" s="32"/>
      <c r="D56" s="32"/>
      <c r="E56" s="32"/>
      <c r="F56" s="32"/>
      <c r="G56" s="31"/>
      <c r="H56" s="1"/>
    </row>
    <row r="57" spans="2:8" ht="16.5" thickTop="1" thickBot="1" x14ac:dyDescent="0.3">
      <c r="B57" s="143" t="s">
        <v>159</v>
      </c>
      <c r="C57" s="144"/>
      <c r="D57" s="144"/>
      <c r="E57" s="144"/>
      <c r="F57" s="144"/>
      <c r="G57" s="145"/>
      <c r="H57" s="1"/>
    </row>
    <row r="58" spans="2:8" ht="16.5" thickTop="1" thickBot="1" x14ac:dyDescent="0.3">
      <c r="B58" s="127" t="s">
        <v>28</v>
      </c>
      <c r="C58" s="128"/>
      <c r="D58" s="128">
        <v>0</v>
      </c>
      <c r="E58" s="128">
        <v>0</v>
      </c>
      <c r="F58" s="129">
        <v>0</v>
      </c>
      <c r="G58" s="94">
        <v>0</v>
      </c>
      <c r="H58" s="1"/>
    </row>
    <row r="59" spans="2:8" ht="16.5" thickTop="1" thickBot="1" x14ac:dyDescent="0.3">
      <c r="B59" s="127" t="s">
        <v>29</v>
      </c>
      <c r="C59" s="128"/>
      <c r="D59" s="128">
        <v>0</v>
      </c>
      <c r="E59" s="128">
        <v>0</v>
      </c>
      <c r="F59" s="129">
        <v>0</v>
      </c>
      <c r="G59" s="94">
        <v>0</v>
      </c>
      <c r="H59" s="1"/>
    </row>
    <row r="60" spans="2:8" ht="16.5" thickTop="1" thickBot="1" x14ac:dyDescent="0.3">
      <c r="B60" s="97" t="s">
        <v>148</v>
      </c>
      <c r="C60" s="98"/>
      <c r="D60" s="98"/>
      <c r="E60" s="98"/>
      <c r="F60" s="99"/>
      <c r="G60" s="94">
        <v>0</v>
      </c>
      <c r="H60" s="79"/>
    </row>
    <row r="61" spans="2:8" ht="16.5" thickTop="1" thickBot="1" x14ac:dyDescent="0.3">
      <c r="B61" s="77" t="s">
        <v>150</v>
      </c>
      <c r="C61" s="183" t="s">
        <v>157</v>
      </c>
      <c r="D61" s="184"/>
      <c r="E61" s="184"/>
      <c r="F61" s="211">
        <v>0</v>
      </c>
      <c r="G61" s="104">
        <f>SUM(G13*G16*F61)</f>
        <v>0</v>
      </c>
      <c r="H61" s="79"/>
    </row>
    <row r="62" spans="2:8" ht="16.5" thickTop="1" thickBot="1" x14ac:dyDescent="0.3">
      <c r="B62" s="97" t="s">
        <v>149</v>
      </c>
      <c r="C62" s="98"/>
      <c r="D62" s="98"/>
      <c r="E62" s="98"/>
      <c r="F62" s="99"/>
      <c r="G62" s="94">
        <v>0</v>
      </c>
      <c r="H62" s="79"/>
    </row>
    <row r="63" spans="2:8" ht="16.5" thickTop="1" thickBot="1" x14ac:dyDescent="0.3">
      <c r="B63" s="160" t="s">
        <v>166</v>
      </c>
      <c r="C63" s="161"/>
      <c r="D63" s="161"/>
      <c r="E63" s="161"/>
      <c r="F63" s="162"/>
      <c r="G63" s="94">
        <v>0</v>
      </c>
      <c r="H63" s="1"/>
    </row>
    <row r="64" spans="2:8" ht="16.5" thickTop="1" thickBot="1" x14ac:dyDescent="0.3">
      <c r="B64" s="127" t="s">
        <v>30</v>
      </c>
      <c r="C64" s="128"/>
      <c r="D64" s="128">
        <v>0</v>
      </c>
      <c r="E64" s="128">
        <v>0</v>
      </c>
      <c r="F64" s="129">
        <v>0</v>
      </c>
      <c r="G64" s="94">
        <v>0</v>
      </c>
      <c r="H64" s="1"/>
    </row>
    <row r="65" spans="2:8" ht="16.5" thickTop="1" thickBot="1" x14ac:dyDescent="0.3">
      <c r="B65" s="127" t="s">
        <v>31</v>
      </c>
      <c r="C65" s="128"/>
      <c r="D65" s="128">
        <v>0</v>
      </c>
      <c r="E65" s="128">
        <v>0</v>
      </c>
      <c r="F65" s="129">
        <v>0</v>
      </c>
      <c r="G65" s="94">
        <v>0</v>
      </c>
      <c r="H65" s="1"/>
    </row>
    <row r="66" spans="2:8" ht="16.5" thickTop="1" thickBot="1" x14ac:dyDescent="0.3">
      <c r="B66" s="127" t="s">
        <v>32</v>
      </c>
      <c r="C66" s="128"/>
      <c r="D66" s="128">
        <v>0</v>
      </c>
      <c r="E66" s="128">
        <v>0</v>
      </c>
      <c r="F66" s="129">
        <v>0</v>
      </c>
      <c r="G66" s="94">
        <v>0</v>
      </c>
      <c r="H66" s="1"/>
    </row>
    <row r="67" spans="2:8" ht="16.5" thickTop="1" thickBot="1" x14ac:dyDescent="0.3">
      <c r="B67" s="127" t="s">
        <v>33</v>
      </c>
      <c r="C67" s="128"/>
      <c r="D67" s="128">
        <v>0</v>
      </c>
      <c r="E67" s="128">
        <v>0</v>
      </c>
      <c r="F67" s="129">
        <v>0</v>
      </c>
      <c r="G67" s="94">
        <v>0</v>
      </c>
      <c r="H67" s="1"/>
    </row>
    <row r="68" spans="2:8" ht="16.5" thickTop="1" thickBot="1" x14ac:dyDescent="0.3">
      <c r="B68" s="127" t="s">
        <v>34</v>
      </c>
      <c r="C68" s="128"/>
      <c r="D68" s="128">
        <v>0</v>
      </c>
      <c r="E68" s="128">
        <v>0</v>
      </c>
      <c r="F68" s="129">
        <v>0</v>
      </c>
      <c r="G68" s="94">
        <v>0</v>
      </c>
      <c r="H68" s="1"/>
    </row>
    <row r="69" spans="2:8" ht="16.5" thickTop="1" thickBot="1" x14ac:dyDescent="0.3">
      <c r="B69" s="127" t="s">
        <v>35</v>
      </c>
      <c r="C69" s="128"/>
      <c r="D69" s="128">
        <v>0</v>
      </c>
      <c r="E69" s="128">
        <v>0</v>
      </c>
      <c r="F69" s="129">
        <v>0</v>
      </c>
      <c r="G69" s="94">
        <v>0</v>
      </c>
      <c r="H69" s="1"/>
    </row>
    <row r="70" spans="2:8" ht="16.5" thickTop="1" thickBot="1" x14ac:dyDescent="0.3">
      <c r="B70" s="127" t="s">
        <v>36</v>
      </c>
      <c r="C70" s="128"/>
      <c r="D70" s="128">
        <v>0</v>
      </c>
      <c r="E70" s="128">
        <v>0</v>
      </c>
      <c r="F70" s="129">
        <v>0</v>
      </c>
      <c r="G70" s="94">
        <v>0</v>
      </c>
      <c r="H70" s="1"/>
    </row>
    <row r="71" spans="2:8" ht="16.5" thickTop="1" thickBot="1" x14ac:dyDescent="0.3">
      <c r="B71" s="127" t="s">
        <v>37</v>
      </c>
      <c r="C71" s="128"/>
      <c r="D71" s="128">
        <v>0</v>
      </c>
      <c r="E71" s="128">
        <v>0</v>
      </c>
      <c r="F71" s="129">
        <v>0</v>
      </c>
      <c r="G71" s="94">
        <v>0</v>
      </c>
      <c r="H71" s="1"/>
    </row>
    <row r="72" spans="2:8" ht="16.5" thickTop="1" thickBot="1" x14ac:dyDescent="0.3">
      <c r="B72" s="127" t="s">
        <v>97</v>
      </c>
      <c r="C72" s="128"/>
      <c r="D72" s="128">
        <v>0</v>
      </c>
      <c r="E72" s="128">
        <v>0</v>
      </c>
      <c r="F72" s="129">
        <v>0</v>
      </c>
      <c r="G72" s="94">
        <v>0</v>
      </c>
      <c r="H72" s="1"/>
    </row>
    <row r="73" spans="2:8" ht="16.5" thickTop="1" thickBot="1" x14ac:dyDescent="0.3">
      <c r="B73" s="127" t="s">
        <v>15</v>
      </c>
      <c r="C73" s="128"/>
      <c r="D73" s="128">
        <v>0</v>
      </c>
      <c r="E73" s="128">
        <v>0</v>
      </c>
      <c r="F73" s="129">
        <v>0</v>
      </c>
      <c r="G73" s="94">
        <v>0</v>
      </c>
      <c r="H73" s="1"/>
    </row>
    <row r="74" spans="2:8" ht="16.5" thickTop="1" thickBot="1" x14ac:dyDescent="0.3">
      <c r="B74" s="77" t="s">
        <v>98</v>
      </c>
      <c r="C74" s="117"/>
      <c r="D74" s="118"/>
      <c r="E74" s="118"/>
      <c r="F74" s="119"/>
      <c r="G74" s="94">
        <v>0</v>
      </c>
      <c r="H74" s="1"/>
    </row>
    <row r="75" spans="2:8" ht="16.5" thickTop="1" thickBot="1" x14ac:dyDescent="0.3">
      <c r="B75" s="136" t="s">
        <v>38</v>
      </c>
      <c r="C75" s="137"/>
      <c r="D75" s="137"/>
      <c r="E75" s="137"/>
      <c r="F75" s="138"/>
      <c r="G75" s="41">
        <f>SUM(G58:G74)</f>
        <v>0</v>
      </c>
      <c r="H75" s="1"/>
    </row>
    <row r="76" spans="2:8" ht="12" customHeight="1" thickTop="1" thickBot="1" x14ac:dyDescent="0.3">
      <c r="B76" s="1"/>
      <c r="C76" s="1"/>
      <c r="D76" s="1"/>
      <c r="E76" s="1"/>
      <c r="F76" s="1"/>
      <c r="G76" s="1"/>
      <c r="H76" s="1"/>
    </row>
    <row r="77" spans="2:8" ht="31.5" thickTop="1" thickBot="1" x14ac:dyDescent="0.3">
      <c r="B77" s="212" t="s">
        <v>158</v>
      </c>
      <c r="C77" s="43" t="s">
        <v>16</v>
      </c>
      <c r="D77" s="44"/>
      <c r="E77" s="45" t="s">
        <v>99</v>
      </c>
      <c r="F77" s="45" t="s">
        <v>100</v>
      </c>
      <c r="G77" s="46" t="s">
        <v>144</v>
      </c>
      <c r="H77" s="1"/>
    </row>
    <row r="78" spans="2:8" ht="16.5" thickTop="1" thickBot="1" x14ac:dyDescent="0.3">
      <c r="B78" s="47" t="s">
        <v>39</v>
      </c>
      <c r="C78" s="21">
        <v>0</v>
      </c>
      <c r="D78" s="42"/>
      <c r="E78" s="48">
        <f>SUM(C78*G13*G16)</f>
        <v>0</v>
      </c>
      <c r="F78" s="48">
        <f>SUM(C78*G13*G17)</f>
        <v>0</v>
      </c>
      <c r="G78" s="84">
        <f>SUM(D78:F78)</f>
        <v>0</v>
      </c>
      <c r="H78" s="1"/>
    </row>
    <row r="79" spans="2:8" ht="16.5" thickTop="1" thickBot="1" x14ac:dyDescent="0.3">
      <c r="B79" s="47" t="s">
        <v>40</v>
      </c>
      <c r="C79" s="21">
        <v>0</v>
      </c>
      <c r="D79" s="42"/>
      <c r="E79" s="48">
        <f>SUM(C79*G16)</f>
        <v>0</v>
      </c>
      <c r="F79" s="48">
        <f>SUM(C79*G17)</f>
        <v>0</v>
      </c>
      <c r="G79" s="84">
        <f>SUM(E79:F79)</f>
        <v>0</v>
      </c>
      <c r="H79" s="1"/>
    </row>
    <row r="80" spans="2:8" ht="16.5" thickTop="1" thickBot="1" x14ac:dyDescent="0.3">
      <c r="B80" s="47" t="s">
        <v>41</v>
      </c>
      <c r="C80" s="21">
        <v>0</v>
      </c>
      <c r="D80" s="42"/>
      <c r="E80" s="48">
        <f>SUM(C80*G16)</f>
        <v>0</v>
      </c>
      <c r="F80" s="48">
        <f>SUM(C80*G17)</f>
        <v>0</v>
      </c>
      <c r="G80" s="84">
        <f>SUM(E80:F80)</f>
        <v>0</v>
      </c>
      <c r="H80" s="1"/>
    </row>
    <row r="81" spans="2:9" ht="16.5" thickTop="1" thickBot="1" x14ac:dyDescent="0.3">
      <c r="B81" s="47" t="s">
        <v>42</v>
      </c>
      <c r="C81" s="21">
        <v>0</v>
      </c>
      <c r="D81" s="42"/>
      <c r="E81" s="48">
        <f>SUM(C81*G16)</f>
        <v>0</v>
      </c>
      <c r="F81" s="48">
        <f>SUM(C81*G17)</f>
        <v>0</v>
      </c>
      <c r="G81" s="84">
        <f>SUM(E81:F81)</f>
        <v>0</v>
      </c>
      <c r="H81" s="1"/>
    </row>
    <row r="82" spans="2:9" ht="16.5" thickTop="1" thickBot="1" x14ac:dyDescent="0.3">
      <c r="B82" s="47" t="s">
        <v>101</v>
      </c>
      <c r="C82" s="21">
        <v>0</v>
      </c>
      <c r="D82" s="42"/>
      <c r="E82" s="48">
        <f>SUM(C82)*G16</f>
        <v>0</v>
      </c>
      <c r="F82" s="48">
        <f>SUM(C82)*G17</f>
        <v>0</v>
      </c>
      <c r="G82" s="84">
        <f>SUM(E82:F82)</f>
        <v>0</v>
      </c>
      <c r="H82" s="1"/>
    </row>
    <row r="83" spans="2:9" ht="16.5" thickTop="1" thickBot="1" x14ac:dyDescent="0.3">
      <c r="B83" s="49" t="s">
        <v>102</v>
      </c>
      <c r="C83" s="42"/>
      <c r="D83" s="42"/>
      <c r="E83" s="21">
        <v>0</v>
      </c>
      <c r="F83" s="21">
        <v>0</v>
      </c>
      <c r="G83" s="84">
        <f>SUM(E83:F83)</f>
        <v>0</v>
      </c>
      <c r="H83" s="1"/>
    </row>
    <row r="84" spans="2:9" ht="16.5" thickTop="1" thickBot="1" x14ac:dyDescent="0.3">
      <c r="B84" s="47" t="s">
        <v>6</v>
      </c>
      <c r="C84" s="42"/>
      <c r="D84" s="42"/>
      <c r="E84" s="21">
        <v>0</v>
      </c>
      <c r="F84" s="21">
        <v>0</v>
      </c>
      <c r="G84" s="84">
        <f>SUM(E84:F84)</f>
        <v>0</v>
      </c>
      <c r="H84" s="1"/>
    </row>
    <row r="85" spans="2:9" ht="30" thickTop="1" thickBot="1" x14ac:dyDescent="0.3">
      <c r="B85" s="50" t="s">
        <v>103</v>
      </c>
      <c r="C85" s="51">
        <v>0.08</v>
      </c>
      <c r="D85" s="42"/>
      <c r="E85" s="48">
        <f>SUM(E78:E84)*C85</f>
        <v>0</v>
      </c>
      <c r="F85" s="48">
        <f>SUM(F78:F84)*C85</f>
        <v>0</v>
      </c>
      <c r="G85" s="84">
        <f>SUM(E85:F85)</f>
        <v>0</v>
      </c>
      <c r="H85" s="1"/>
    </row>
    <row r="86" spans="2:9" ht="42.75" thickTop="1" thickBot="1" x14ac:dyDescent="0.3">
      <c r="B86" s="50" t="s">
        <v>104</v>
      </c>
      <c r="C86" s="51">
        <v>0.1075</v>
      </c>
      <c r="D86" s="42"/>
      <c r="E86" s="48">
        <f>SUM(E78:E85)*C86</f>
        <v>0</v>
      </c>
      <c r="F86" s="48">
        <f>SUM(F78:F85)*C86</f>
        <v>0</v>
      </c>
      <c r="G86" s="84">
        <f>SUM(E86:F86)</f>
        <v>0</v>
      </c>
      <c r="H86" s="1"/>
      <c r="I86" s="52"/>
    </row>
    <row r="87" spans="2:9" ht="16.5" thickTop="1" thickBot="1" x14ac:dyDescent="0.3">
      <c r="B87" s="185" t="s">
        <v>43</v>
      </c>
      <c r="C87" s="186"/>
      <c r="D87" s="186"/>
      <c r="E87" s="186"/>
      <c r="F87" s="187"/>
      <c r="G87" s="53">
        <f>SUM(G78:G86)</f>
        <v>0</v>
      </c>
      <c r="H87" s="1"/>
    </row>
    <row r="88" spans="2:9" ht="12" customHeight="1" thickTop="1" thickBot="1" x14ac:dyDescent="0.3">
      <c r="B88" s="54"/>
      <c r="C88" s="54"/>
      <c r="D88" s="54"/>
      <c r="E88" s="54"/>
      <c r="F88" s="54"/>
      <c r="G88" s="55"/>
      <c r="H88" s="1"/>
    </row>
    <row r="89" spans="2:9" ht="16.5" thickTop="1" thickBot="1" x14ac:dyDescent="0.3">
      <c r="B89" s="143" t="s">
        <v>44</v>
      </c>
      <c r="C89" s="144"/>
      <c r="D89" s="144"/>
      <c r="E89" s="144"/>
      <c r="F89" s="144"/>
      <c r="G89" s="145"/>
      <c r="H89" s="1"/>
    </row>
    <row r="90" spans="2:9" ht="16.5" thickTop="1" thickBot="1" x14ac:dyDescent="0.3">
      <c r="B90" s="127" t="s">
        <v>45</v>
      </c>
      <c r="C90" s="128"/>
      <c r="D90" s="128"/>
      <c r="E90" s="128"/>
      <c r="F90" s="129"/>
      <c r="G90" s="21">
        <v>0</v>
      </c>
      <c r="H90" s="1"/>
    </row>
    <row r="91" spans="2:9" ht="16.5" thickTop="1" thickBot="1" x14ac:dyDescent="0.3">
      <c r="B91" s="127" t="s">
        <v>46</v>
      </c>
      <c r="C91" s="128"/>
      <c r="D91" s="128"/>
      <c r="E91" s="128"/>
      <c r="F91" s="129"/>
      <c r="G91" s="21">
        <v>0</v>
      </c>
      <c r="H91" s="1"/>
    </row>
    <row r="92" spans="2:9" ht="16.5" thickTop="1" thickBot="1" x14ac:dyDescent="0.3">
      <c r="B92" s="127" t="s">
        <v>47</v>
      </c>
      <c r="C92" s="128"/>
      <c r="D92" s="128"/>
      <c r="E92" s="128"/>
      <c r="F92" s="129"/>
      <c r="G92" s="21">
        <v>0</v>
      </c>
      <c r="H92" s="1"/>
    </row>
    <row r="93" spans="2:9" ht="16.5" thickTop="1" thickBot="1" x14ac:dyDescent="0.3">
      <c r="B93" s="127" t="s">
        <v>48</v>
      </c>
      <c r="C93" s="128"/>
      <c r="D93" s="128"/>
      <c r="E93" s="128"/>
      <c r="F93" s="129"/>
      <c r="G93" s="21">
        <v>0</v>
      </c>
      <c r="H93" s="1"/>
    </row>
    <row r="94" spans="2:9" ht="16.5" thickTop="1" thickBot="1" x14ac:dyDescent="0.3">
      <c r="B94" s="127" t="s">
        <v>49</v>
      </c>
      <c r="C94" s="128"/>
      <c r="D94" s="128"/>
      <c r="E94" s="128"/>
      <c r="F94" s="129"/>
      <c r="G94" s="21">
        <v>0</v>
      </c>
      <c r="H94" s="1"/>
    </row>
    <row r="95" spans="2:9" ht="16.5" thickTop="1" thickBot="1" x14ac:dyDescent="0.3">
      <c r="B95" s="127" t="s">
        <v>53</v>
      </c>
      <c r="C95" s="128"/>
      <c r="D95" s="128"/>
      <c r="E95" s="128"/>
      <c r="F95" s="129"/>
      <c r="G95" s="21">
        <v>0</v>
      </c>
      <c r="H95" s="1"/>
    </row>
    <row r="96" spans="2:9" ht="16.5" thickTop="1" thickBot="1" x14ac:dyDescent="0.3">
      <c r="B96" s="127" t="s">
        <v>50</v>
      </c>
      <c r="C96" s="128"/>
      <c r="D96" s="128"/>
      <c r="E96" s="128"/>
      <c r="F96" s="129"/>
      <c r="G96" s="21">
        <v>0</v>
      </c>
      <c r="H96" s="1"/>
    </row>
    <row r="97" spans="1:8" ht="16.5" thickTop="1" thickBot="1" x14ac:dyDescent="0.3">
      <c r="B97" s="127" t="s">
        <v>51</v>
      </c>
      <c r="C97" s="128"/>
      <c r="D97" s="128"/>
      <c r="E97" s="128"/>
      <c r="F97" s="129"/>
      <c r="G97" s="21">
        <v>0</v>
      </c>
      <c r="H97" s="1"/>
    </row>
    <row r="98" spans="1:8" ht="16.5" thickTop="1" thickBot="1" x14ac:dyDescent="0.3">
      <c r="B98" s="127" t="s">
        <v>52</v>
      </c>
      <c r="C98" s="128"/>
      <c r="D98" s="128"/>
      <c r="E98" s="128"/>
      <c r="F98" s="129"/>
      <c r="G98" s="21">
        <v>0</v>
      </c>
      <c r="H98" s="1"/>
    </row>
    <row r="99" spans="1:8" ht="16.5" thickTop="1" thickBot="1" x14ac:dyDescent="0.3">
      <c r="B99" s="127" t="s">
        <v>54</v>
      </c>
      <c r="C99" s="128"/>
      <c r="D99" s="128"/>
      <c r="E99" s="128"/>
      <c r="F99" s="129"/>
      <c r="G99" s="21">
        <v>0</v>
      </c>
      <c r="H99" s="1"/>
    </row>
    <row r="100" spans="1:8" ht="16.5" thickTop="1" thickBot="1" x14ac:dyDescent="0.3">
      <c r="B100" s="127" t="s">
        <v>55</v>
      </c>
      <c r="C100" s="128"/>
      <c r="D100" s="128"/>
      <c r="E100" s="128"/>
      <c r="F100" s="129"/>
      <c r="G100" s="21">
        <v>0</v>
      </c>
      <c r="H100" s="1"/>
    </row>
    <row r="101" spans="1:8" ht="16.5" thickTop="1" thickBot="1" x14ac:dyDescent="0.3">
      <c r="B101" s="127" t="s">
        <v>56</v>
      </c>
      <c r="C101" s="128"/>
      <c r="D101" s="128"/>
      <c r="E101" s="128"/>
      <c r="F101" s="129"/>
      <c r="G101" s="21">
        <v>0</v>
      </c>
      <c r="H101" s="1"/>
    </row>
    <row r="102" spans="1:8" ht="16.5" thickTop="1" thickBot="1" x14ac:dyDescent="0.3">
      <c r="B102" s="127" t="s">
        <v>57</v>
      </c>
      <c r="C102" s="128"/>
      <c r="D102" s="128"/>
      <c r="E102" s="128"/>
      <c r="F102" s="129"/>
      <c r="G102" s="21">
        <v>0</v>
      </c>
      <c r="H102" s="1"/>
    </row>
    <row r="103" spans="1:8" ht="16.5" thickTop="1" thickBot="1" x14ac:dyDescent="0.3">
      <c r="B103" s="127" t="s">
        <v>58</v>
      </c>
      <c r="C103" s="128"/>
      <c r="D103" s="128"/>
      <c r="E103" s="128"/>
      <c r="F103" s="129"/>
      <c r="G103" s="21">
        <v>0</v>
      </c>
      <c r="H103" s="1"/>
    </row>
    <row r="104" spans="1:8" ht="16.5" thickTop="1" thickBot="1" x14ac:dyDescent="0.3">
      <c r="B104" s="127" t="s">
        <v>59</v>
      </c>
      <c r="C104" s="128"/>
      <c r="D104" s="128"/>
      <c r="E104" s="128"/>
      <c r="F104" s="129"/>
      <c r="G104" s="21">
        <v>0</v>
      </c>
      <c r="H104" s="1"/>
    </row>
    <row r="105" spans="1:8" ht="16.5" thickTop="1" thickBot="1" x14ac:dyDescent="0.3">
      <c r="B105" s="127" t="s">
        <v>60</v>
      </c>
      <c r="C105" s="128"/>
      <c r="D105" s="128"/>
      <c r="E105" s="128"/>
      <c r="F105" s="129"/>
      <c r="G105" s="21">
        <v>0</v>
      </c>
      <c r="H105" s="1"/>
    </row>
    <row r="106" spans="1:8" ht="16.5" thickTop="1" thickBot="1" x14ac:dyDescent="0.3">
      <c r="B106" s="127" t="s">
        <v>61</v>
      </c>
      <c r="C106" s="128"/>
      <c r="D106" s="128"/>
      <c r="E106" s="128"/>
      <c r="F106" s="129"/>
      <c r="G106" s="21">
        <v>0</v>
      </c>
      <c r="H106" s="1"/>
    </row>
    <row r="107" spans="1:8" ht="16.5" thickTop="1" thickBot="1" x14ac:dyDescent="0.3">
      <c r="B107" s="127" t="s">
        <v>105</v>
      </c>
      <c r="C107" s="128"/>
      <c r="D107" s="128"/>
      <c r="E107" s="129"/>
      <c r="F107" s="21">
        <v>0</v>
      </c>
      <c r="G107" s="84">
        <f>SUM(G17*F107)</f>
        <v>0</v>
      </c>
      <c r="H107" s="1"/>
    </row>
    <row r="108" spans="1:8" ht="16.5" thickTop="1" thickBot="1" x14ac:dyDescent="0.3">
      <c r="B108" s="160" t="s">
        <v>106</v>
      </c>
      <c r="C108" s="161"/>
      <c r="D108" s="161"/>
      <c r="E108" s="162"/>
      <c r="F108" s="21">
        <v>0</v>
      </c>
      <c r="G108" s="84">
        <f>G17*F108</f>
        <v>0</v>
      </c>
      <c r="H108" s="1"/>
    </row>
    <row r="109" spans="1:8" ht="16.5" thickTop="1" thickBot="1" x14ac:dyDescent="0.3">
      <c r="B109" s="96" t="s">
        <v>102</v>
      </c>
      <c r="C109" s="120"/>
      <c r="D109" s="121"/>
      <c r="E109" s="121"/>
      <c r="F109" s="122"/>
      <c r="G109" s="21">
        <v>0</v>
      </c>
      <c r="H109" s="1"/>
    </row>
    <row r="110" spans="1:8" ht="16.5" thickTop="1" thickBot="1" x14ac:dyDescent="0.3">
      <c r="B110" s="136" t="s">
        <v>62</v>
      </c>
      <c r="C110" s="137"/>
      <c r="D110" s="137"/>
      <c r="E110" s="137"/>
      <c r="F110" s="138"/>
      <c r="G110" s="56">
        <f>SUM(G90:G109)</f>
        <v>0</v>
      </c>
      <c r="H110" s="1"/>
    </row>
    <row r="111" spans="1:8" ht="15.75" thickTop="1" x14ac:dyDescent="0.25">
      <c r="A111" s="1"/>
      <c r="B111" s="17"/>
      <c r="C111" s="17"/>
      <c r="D111" s="57"/>
      <c r="E111" s="57"/>
      <c r="F111" s="57"/>
      <c r="G111" s="58"/>
      <c r="H111" s="1"/>
    </row>
    <row r="112" spans="1:8" s="4" customFormat="1" ht="21" x14ac:dyDescent="0.35">
      <c r="B112" s="1"/>
      <c r="C112" s="2"/>
      <c r="D112" s="3"/>
      <c r="E112" s="3"/>
      <c r="F112" s="3"/>
      <c r="G112" s="3"/>
      <c r="H112" s="1"/>
    </row>
    <row r="113" spans="2:8" s="4" customFormat="1" ht="21" x14ac:dyDescent="0.35">
      <c r="B113" s="5"/>
      <c r="C113" s="209" t="s">
        <v>147</v>
      </c>
      <c r="D113" s="3"/>
      <c r="E113" s="5"/>
      <c r="F113" s="7"/>
      <c r="G113" s="213" t="s">
        <v>162</v>
      </c>
      <c r="H113" s="7"/>
    </row>
    <row r="114" spans="2:8" s="9" customFormat="1" ht="15.75" thickBot="1" x14ac:dyDescent="0.3">
      <c r="B114" s="8"/>
      <c r="C114" s="8"/>
      <c r="D114" s="7"/>
      <c r="E114" s="7"/>
      <c r="F114" s="7"/>
      <c r="G114" s="7"/>
      <c r="H114" s="7"/>
    </row>
    <row r="115" spans="2:8" ht="16.5" thickTop="1" thickBot="1" x14ac:dyDescent="0.3">
      <c r="B115" s="10" t="s">
        <v>80</v>
      </c>
      <c r="C115" s="111" t="str">
        <f>C4</f>
        <v xml:space="preserve"> </v>
      </c>
      <c r="D115" s="112"/>
      <c r="E115" s="113"/>
      <c r="F115" s="1"/>
      <c r="G115" s="7"/>
      <c r="H115" s="7"/>
    </row>
    <row r="116" spans="2:8" ht="16.5" thickTop="1" thickBot="1" x14ac:dyDescent="0.3">
      <c r="B116" s="10" t="s">
        <v>11</v>
      </c>
      <c r="C116" s="111" t="str">
        <f>C5</f>
        <v xml:space="preserve"> </v>
      </c>
      <c r="D116" s="112"/>
      <c r="E116" s="113"/>
      <c r="F116" s="1"/>
      <c r="G116" s="7"/>
      <c r="H116" s="7"/>
    </row>
    <row r="117" spans="2:8" ht="16.5" thickTop="1" thickBot="1" x14ac:dyDescent="0.3">
      <c r="B117" s="10" t="s">
        <v>81</v>
      </c>
      <c r="C117" s="111" t="str">
        <f>C6</f>
        <v xml:space="preserve"> </v>
      </c>
      <c r="D117" s="112"/>
      <c r="E117" s="113"/>
      <c r="F117" s="1"/>
      <c r="G117" s="7"/>
      <c r="H117" s="7"/>
    </row>
    <row r="118" spans="2:8" ht="16.5" thickTop="1" thickBot="1" x14ac:dyDescent="0.3">
      <c r="B118" s="12" t="s">
        <v>12</v>
      </c>
      <c r="C118" s="172" t="str">
        <f>C7</f>
        <v xml:space="preserve"> </v>
      </c>
      <c r="D118" s="173"/>
      <c r="E118" s="174"/>
      <c r="F118" s="1"/>
      <c r="G118" s="7"/>
      <c r="H118" s="7"/>
    </row>
    <row r="119" spans="2:8" ht="13.5" customHeight="1" thickTop="1" thickBot="1" x14ac:dyDescent="0.3">
      <c r="B119" s="188"/>
      <c r="C119" s="188"/>
      <c r="D119" s="189"/>
      <c r="E119" s="189"/>
      <c r="F119" s="189"/>
      <c r="G119" s="189"/>
      <c r="H119" s="1"/>
    </row>
    <row r="120" spans="2:8" ht="16.5" thickTop="1" thickBot="1" x14ac:dyDescent="0.3">
      <c r="B120" s="143" t="s">
        <v>63</v>
      </c>
      <c r="C120" s="144"/>
      <c r="D120" s="144"/>
      <c r="E120" s="144"/>
      <c r="F120" s="144"/>
      <c r="G120" s="145"/>
      <c r="H120" s="1"/>
    </row>
    <row r="121" spans="2:8" ht="16.5" thickTop="1" thickBot="1" x14ac:dyDescent="0.3">
      <c r="B121" s="127" t="s">
        <v>64</v>
      </c>
      <c r="C121" s="128"/>
      <c r="D121" s="128"/>
      <c r="E121" s="128"/>
      <c r="F121" s="129"/>
      <c r="G121" s="21">
        <v>0</v>
      </c>
      <c r="H121" s="1"/>
    </row>
    <row r="122" spans="2:8" ht="16.5" thickTop="1" thickBot="1" x14ac:dyDescent="0.3">
      <c r="B122" s="127" t="s">
        <v>65</v>
      </c>
      <c r="C122" s="128"/>
      <c r="D122" s="128"/>
      <c r="E122" s="128"/>
      <c r="F122" s="129"/>
      <c r="G122" s="21">
        <v>0</v>
      </c>
      <c r="H122" s="1"/>
    </row>
    <row r="123" spans="2:8" ht="16.5" thickTop="1" thickBot="1" x14ac:dyDescent="0.3">
      <c r="B123" s="127" t="s">
        <v>66</v>
      </c>
      <c r="C123" s="128"/>
      <c r="D123" s="128"/>
      <c r="E123" s="128"/>
      <c r="F123" s="129"/>
      <c r="G123" s="21">
        <v>0</v>
      </c>
      <c r="H123" s="1"/>
    </row>
    <row r="124" spans="2:8" ht="16.5" thickTop="1" thickBot="1" x14ac:dyDescent="0.3">
      <c r="B124" s="127" t="s">
        <v>67</v>
      </c>
      <c r="C124" s="128"/>
      <c r="D124" s="128"/>
      <c r="E124" s="128"/>
      <c r="F124" s="129"/>
      <c r="G124" s="21">
        <v>0</v>
      </c>
      <c r="H124" s="1"/>
    </row>
    <row r="125" spans="2:8" ht="16.5" thickTop="1" thickBot="1" x14ac:dyDescent="0.3">
      <c r="B125" s="127" t="s">
        <v>107</v>
      </c>
      <c r="C125" s="128"/>
      <c r="D125" s="128"/>
      <c r="E125" s="128"/>
      <c r="F125" s="129"/>
      <c r="G125" s="21">
        <v>0</v>
      </c>
      <c r="H125" s="1"/>
    </row>
    <row r="126" spans="2:8" ht="16.5" thickTop="1" thickBot="1" x14ac:dyDescent="0.3">
      <c r="B126" s="127" t="s">
        <v>68</v>
      </c>
      <c r="C126" s="128"/>
      <c r="D126" s="128"/>
      <c r="E126" s="128"/>
      <c r="F126" s="129"/>
      <c r="G126" s="21">
        <v>0</v>
      </c>
      <c r="H126" s="1"/>
    </row>
    <row r="127" spans="2:8" ht="16.5" thickTop="1" thickBot="1" x14ac:dyDescent="0.3">
      <c r="B127" s="127" t="s">
        <v>69</v>
      </c>
      <c r="C127" s="128"/>
      <c r="D127" s="128"/>
      <c r="E127" s="128"/>
      <c r="F127" s="129"/>
      <c r="G127" s="21">
        <v>0</v>
      </c>
      <c r="H127" s="1"/>
    </row>
    <row r="128" spans="2:8" ht="16.5" thickTop="1" thickBot="1" x14ac:dyDescent="0.3">
      <c r="B128" s="127" t="s">
        <v>70</v>
      </c>
      <c r="C128" s="128"/>
      <c r="D128" s="128"/>
      <c r="E128" s="128"/>
      <c r="F128" s="129"/>
      <c r="G128" s="21">
        <v>0</v>
      </c>
      <c r="H128" s="1"/>
    </row>
    <row r="129" spans="2:8" ht="16.5" thickTop="1" thickBot="1" x14ac:dyDescent="0.3">
      <c r="B129" s="127" t="s">
        <v>1</v>
      </c>
      <c r="C129" s="128"/>
      <c r="D129" s="128"/>
      <c r="E129" s="128"/>
      <c r="F129" s="129"/>
      <c r="G129" s="21">
        <v>0</v>
      </c>
      <c r="H129" s="1"/>
    </row>
    <row r="130" spans="2:8" ht="16.5" thickTop="1" thickBot="1" x14ac:dyDescent="0.3">
      <c r="B130" s="127" t="s">
        <v>71</v>
      </c>
      <c r="C130" s="128"/>
      <c r="D130" s="128"/>
      <c r="E130" s="128"/>
      <c r="F130" s="129"/>
      <c r="G130" s="21">
        <v>0</v>
      </c>
      <c r="H130" s="1"/>
    </row>
    <row r="131" spans="2:8" ht="16.5" thickTop="1" thickBot="1" x14ac:dyDescent="0.3">
      <c r="B131" s="76" t="s">
        <v>98</v>
      </c>
      <c r="C131" s="123"/>
      <c r="D131" s="124"/>
      <c r="E131" s="124"/>
      <c r="F131" s="125"/>
      <c r="G131" s="21">
        <v>0</v>
      </c>
      <c r="H131" s="1"/>
    </row>
    <row r="132" spans="2:8" ht="16.5" thickTop="1" thickBot="1" x14ac:dyDescent="0.3">
      <c r="B132" s="136" t="s">
        <v>72</v>
      </c>
      <c r="C132" s="137"/>
      <c r="D132" s="137"/>
      <c r="E132" s="137"/>
      <c r="F132" s="138"/>
      <c r="G132" s="56">
        <f>SUM(G121:G131)</f>
        <v>0</v>
      </c>
      <c r="H132" s="1"/>
    </row>
    <row r="133" spans="2:8" ht="12" customHeight="1" thickTop="1" thickBot="1" x14ac:dyDescent="0.3">
      <c r="B133" s="190"/>
      <c r="C133" s="190"/>
      <c r="D133" s="190"/>
      <c r="E133" s="190"/>
      <c r="F133" s="190"/>
      <c r="G133" s="190"/>
      <c r="H133" s="1"/>
    </row>
    <row r="134" spans="2:8" ht="16.5" thickTop="1" thickBot="1" x14ac:dyDescent="0.3">
      <c r="B134" s="143" t="s">
        <v>73</v>
      </c>
      <c r="C134" s="144"/>
      <c r="D134" s="144"/>
      <c r="E134" s="144"/>
      <c r="F134" s="144"/>
      <c r="G134" s="145"/>
      <c r="H134" s="1"/>
    </row>
    <row r="135" spans="2:8" ht="16.5" thickTop="1" thickBot="1" x14ac:dyDescent="0.3">
      <c r="B135" s="127" t="s">
        <v>74</v>
      </c>
      <c r="C135" s="128"/>
      <c r="D135" s="128"/>
      <c r="E135" s="128"/>
      <c r="F135" s="129"/>
      <c r="G135" s="21">
        <v>0</v>
      </c>
      <c r="H135" s="1"/>
    </row>
    <row r="136" spans="2:8" ht="16.5" thickTop="1" thickBot="1" x14ac:dyDescent="0.3">
      <c r="B136" s="160" t="s">
        <v>108</v>
      </c>
      <c r="C136" s="161"/>
      <c r="D136" s="161"/>
      <c r="E136" s="161"/>
      <c r="F136" s="162"/>
      <c r="G136" s="21">
        <v>0</v>
      </c>
      <c r="H136" s="1"/>
    </row>
    <row r="137" spans="2:8" ht="16.5" thickTop="1" thickBot="1" x14ac:dyDescent="0.3">
      <c r="B137" s="160" t="s">
        <v>109</v>
      </c>
      <c r="C137" s="161"/>
      <c r="D137" s="161"/>
      <c r="E137" s="161"/>
      <c r="F137" s="162"/>
      <c r="G137" s="21">
        <v>0</v>
      </c>
      <c r="H137" s="1"/>
    </row>
    <row r="138" spans="2:8" ht="16.5" thickTop="1" thickBot="1" x14ac:dyDescent="0.3">
      <c r="B138" s="160" t="s">
        <v>110</v>
      </c>
      <c r="C138" s="161"/>
      <c r="D138" s="161"/>
      <c r="E138" s="161"/>
      <c r="F138" s="162"/>
      <c r="G138" s="21">
        <v>0</v>
      </c>
      <c r="H138" s="1"/>
    </row>
    <row r="139" spans="2:8" ht="16.5" thickTop="1" thickBot="1" x14ac:dyDescent="0.3">
      <c r="B139" s="127" t="s">
        <v>7</v>
      </c>
      <c r="C139" s="128"/>
      <c r="D139" s="128"/>
      <c r="E139" s="128"/>
      <c r="F139" s="129"/>
      <c r="G139" s="21">
        <v>0</v>
      </c>
      <c r="H139" s="1"/>
    </row>
    <row r="140" spans="2:8" ht="16.5" thickTop="1" thickBot="1" x14ac:dyDescent="0.3">
      <c r="B140" s="127" t="s">
        <v>75</v>
      </c>
      <c r="C140" s="128"/>
      <c r="D140" s="128"/>
      <c r="E140" s="128"/>
      <c r="F140" s="129"/>
      <c r="G140" s="21">
        <v>0</v>
      </c>
      <c r="H140" s="1"/>
    </row>
    <row r="141" spans="2:8" ht="16.5" thickTop="1" thickBot="1" x14ac:dyDescent="0.3">
      <c r="B141" s="127" t="s">
        <v>8</v>
      </c>
      <c r="C141" s="128"/>
      <c r="D141" s="128"/>
      <c r="E141" s="128"/>
      <c r="F141" s="129"/>
      <c r="G141" s="21">
        <v>0</v>
      </c>
      <c r="H141" s="1"/>
    </row>
    <row r="142" spans="2:8" ht="16.5" thickTop="1" thickBot="1" x14ac:dyDescent="0.3">
      <c r="B142" s="127" t="s">
        <v>0</v>
      </c>
      <c r="C142" s="128"/>
      <c r="D142" s="128"/>
      <c r="E142" s="128"/>
      <c r="F142" s="129"/>
      <c r="G142" s="21">
        <v>0</v>
      </c>
      <c r="H142" s="1"/>
    </row>
    <row r="143" spans="2:8" ht="16.5" thickTop="1" thickBot="1" x14ac:dyDescent="0.3">
      <c r="B143" s="127" t="s">
        <v>9</v>
      </c>
      <c r="C143" s="128"/>
      <c r="D143" s="128"/>
      <c r="E143" s="128"/>
      <c r="F143" s="129"/>
      <c r="G143" s="21">
        <v>0</v>
      </c>
      <c r="H143" s="1"/>
    </row>
    <row r="144" spans="2:8" ht="16.5" thickTop="1" thickBot="1" x14ac:dyDescent="0.3">
      <c r="B144" s="127" t="s">
        <v>111</v>
      </c>
      <c r="C144" s="128"/>
      <c r="D144" s="128"/>
      <c r="E144" s="128"/>
      <c r="F144" s="129"/>
      <c r="G144" s="21">
        <v>0</v>
      </c>
      <c r="H144" s="1"/>
    </row>
    <row r="145" spans="2:8" ht="16.5" thickTop="1" thickBot="1" x14ac:dyDescent="0.3">
      <c r="B145" s="127" t="s">
        <v>76</v>
      </c>
      <c r="C145" s="128"/>
      <c r="D145" s="128"/>
      <c r="E145" s="128"/>
      <c r="F145" s="129"/>
      <c r="G145" s="21">
        <v>0</v>
      </c>
      <c r="H145" s="1"/>
    </row>
    <row r="146" spans="2:8" ht="16.5" thickTop="1" thickBot="1" x14ac:dyDescent="0.3">
      <c r="B146" s="127" t="s">
        <v>77</v>
      </c>
      <c r="C146" s="128"/>
      <c r="D146" s="128"/>
      <c r="E146" s="128"/>
      <c r="F146" s="129"/>
      <c r="G146" s="21">
        <v>0</v>
      </c>
      <c r="H146" s="1"/>
    </row>
    <row r="147" spans="2:8" ht="16.5" thickTop="1" thickBot="1" x14ac:dyDescent="0.3">
      <c r="B147" s="163" t="s">
        <v>20</v>
      </c>
      <c r="C147" s="164"/>
      <c r="D147" s="164"/>
      <c r="E147" s="164"/>
      <c r="F147" s="165"/>
      <c r="G147" s="21">
        <v>0</v>
      </c>
      <c r="H147" s="1"/>
    </row>
    <row r="148" spans="2:8" s="1" customFormat="1" ht="16.5" thickTop="1" thickBot="1" x14ac:dyDescent="0.3">
      <c r="B148" s="76" t="s">
        <v>98</v>
      </c>
      <c r="C148" s="123"/>
      <c r="D148" s="124"/>
      <c r="E148" s="124"/>
      <c r="F148" s="125"/>
      <c r="G148" s="21">
        <v>0</v>
      </c>
    </row>
    <row r="149" spans="2:8" ht="16.5" thickTop="1" thickBot="1" x14ac:dyDescent="0.3">
      <c r="B149" s="136" t="s">
        <v>78</v>
      </c>
      <c r="C149" s="137"/>
      <c r="D149" s="137"/>
      <c r="E149" s="137"/>
      <c r="F149" s="138"/>
      <c r="G149" s="59">
        <f>SUM(G135:G148)</f>
        <v>0</v>
      </c>
      <c r="H149" s="1"/>
    </row>
    <row r="150" spans="2:8" ht="12" customHeight="1" thickTop="1" thickBot="1" x14ac:dyDescent="0.3">
      <c r="B150" s="190"/>
      <c r="C150" s="190"/>
      <c r="D150" s="190"/>
      <c r="E150" s="190"/>
      <c r="F150" s="190"/>
      <c r="G150" s="190"/>
      <c r="H150" s="1"/>
    </row>
    <row r="151" spans="2:8" ht="16.5" thickTop="1" thickBot="1" x14ac:dyDescent="0.3">
      <c r="B151" s="143" t="s">
        <v>153</v>
      </c>
      <c r="C151" s="144"/>
      <c r="D151" s="144"/>
      <c r="E151" s="144"/>
      <c r="F151" s="144"/>
      <c r="G151" s="145"/>
      <c r="H151" s="75"/>
    </row>
    <row r="152" spans="2:8" ht="16.5" thickTop="1" thickBot="1" x14ac:dyDescent="0.3">
      <c r="B152" s="127" t="s">
        <v>154</v>
      </c>
      <c r="C152" s="128"/>
      <c r="D152" s="128"/>
      <c r="E152" s="128"/>
      <c r="F152" s="129"/>
      <c r="G152" s="21">
        <v>0</v>
      </c>
      <c r="H152" s="75"/>
    </row>
    <row r="153" spans="2:8" ht="16.5" thickTop="1" thickBot="1" x14ac:dyDescent="0.3">
      <c r="B153" s="160" t="s">
        <v>136</v>
      </c>
      <c r="C153" s="161"/>
      <c r="D153" s="161"/>
      <c r="E153" s="161"/>
      <c r="F153" s="162"/>
      <c r="G153" s="21">
        <v>0</v>
      </c>
      <c r="H153" s="75"/>
    </row>
    <row r="154" spans="2:8" ht="16.5" thickTop="1" thickBot="1" x14ac:dyDescent="0.3">
      <c r="B154" s="160" t="s">
        <v>155</v>
      </c>
      <c r="C154" s="161"/>
      <c r="D154" s="161"/>
      <c r="E154" s="161"/>
      <c r="F154" s="162"/>
      <c r="G154" s="21">
        <v>0</v>
      </c>
      <c r="H154" s="1"/>
    </row>
    <row r="155" spans="2:8" ht="16.5" thickTop="1" thickBot="1" x14ac:dyDescent="0.3">
      <c r="B155" s="160" t="s">
        <v>138</v>
      </c>
      <c r="C155" s="161"/>
      <c r="D155" s="161"/>
      <c r="E155" s="161"/>
      <c r="F155" s="162"/>
      <c r="G155" s="21">
        <v>0</v>
      </c>
      <c r="H155" s="1"/>
    </row>
    <row r="156" spans="2:8" ht="16.5" thickTop="1" thickBot="1" x14ac:dyDescent="0.3">
      <c r="B156" s="76" t="s">
        <v>98</v>
      </c>
      <c r="C156" s="123"/>
      <c r="D156" s="124"/>
      <c r="E156" s="124"/>
      <c r="F156" s="125"/>
      <c r="G156" s="21">
        <v>0</v>
      </c>
      <c r="H156" s="75"/>
    </row>
    <row r="157" spans="2:8" ht="16.5" thickTop="1" thickBot="1" x14ac:dyDescent="0.3">
      <c r="B157" s="114" t="s">
        <v>156</v>
      </c>
      <c r="C157" s="115"/>
      <c r="D157" s="115"/>
      <c r="E157" s="115"/>
      <c r="F157" s="116"/>
      <c r="G157" s="59">
        <f>SUM(G152:G156)</f>
        <v>0</v>
      </c>
      <c r="H157" s="1"/>
    </row>
    <row r="158" spans="2:8" ht="7.5" customHeight="1" thickTop="1" thickBot="1" x14ac:dyDescent="0.3"/>
    <row r="159" spans="2:8" ht="16.5" thickTop="1" thickBot="1" x14ac:dyDescent="0.3">
      <c r="B159" s="114" t="s">
        <v>145</v>
      </c>
      <c r="C159" s="115"/>
      <c r="D159" s="115"/>
      <c r="E159" s="116"/>
      <c r="F159" s="85">
        <v>0</v>
      </c>
      <c r="G159" s="59">
        <f>SUM(G55,G75,G87,G110,G132,G149,G157)*F159</f>
        <v>0</v>
      </c>
      <c r="H159" s="79"/>
    </row>
    <row r="160" spans="2:8" s="36" customFormat="1" ht="7.5" customHeight="1" thickTop="1" x14ac:dyDescent="0.25">
      <c r="B160" s="87"/>
      <c r="C160" s="87"/>
      <c r="D160" s="87"/>
      <c r="E160" s="87"/>
      <c r="F160" s="86"/>
      <c r="G160" s="88"/>
      <c r="H160" s="39"/>
    </row>
    <row r="161" spans="2:8" ht="19.5" thickBot="1" x14ac:dyDescent="0.35">
      <c r="B161" s="126" t="s">
        <v>129</v>
      </c>
      <c r="C161" s="126"/>
      <c r="D161" s="126"/>
      <c r="E161" s="126"/>
      <c r="F161" s="126"/>
      <c r="G161" s="126"/>
      <c r="H161" s="75"/>
    </row>
    <row r="162" spans="2:8" ht="16.5" thickTop="1" thickBot="1" x14ac:dyDescent="0.3">
      <c r="B162" s="114" t="s">
        <v>137</v>
      </c>
      <c r="C162" s="115"/>
      <c r="D162" s="115"/>
      <c r="E162" s="115"/>
      <c r="F162" s="116"/>
      <c r="G162" s="59">
        <f>SUM(G37)</f>
        <v>0</v>
      </c>
      <c r="H162" s="75"/>
    </row>
    <row r="163" spans="2:8" ht="12" customHeight="1" thickTop="1" thickBot="1" x14ac:dyDescent="0.3">
      <c r="B163" s="75"/>
      <c r="C163" s="75"/>
      <c r="D163" s="75"/>
      <c r="E163" s="75"/>
      <c r="F163" s="75"/>
      <c r="G163" s="75"/>
      <c r="H163" s="75"/>
    </row>
    <row r="164" spans="2:8" ht="20.25" thickTop="1" thickBot="1" x14ac:dyDescent="0.35">
      <c r="B164" s="33" t="s">
        <v>2</v>
      </c>
      <c r="C164" s="34"/>
      <c r="D164" s="158" t="s">
        <v>84</v>
      </c>
      <c r="E164" s="158"/>
      <c r="F164" s="159"/>
      <c r="G164" s="60">
        <f>SUM(G162,G157,G159,G149,G132,G110,G87,G75,G55)</f>
        <v>0</v>
      </c>
      <c r="H164" s="1"/>
    </row>
    <row r="165" spans="2:8" ht="12" customHeight="1" thickTop="1" thickBot="1" x14ac:dyDescent="0.3">
      <c r="B165" s="1"/>
      <c r="C165" s="1"/>
      <c r="D165" s="1"/>
      <c r="E165" s="1"/>
      <c r="F165" s="1"/>
      <c r="G165" s="1"/>
      <c r="H165" s="1"/>
    </row>
    <row r="166" spans="2:8" s="8" customFormat="1" ht="20.25" customHeight="1" thickTop="1" thickBot="1" x14ac:dyDescent="0.35">
      <c r="B166" s="154" t="s">
        <v>17</v>
      </c>
      <c r="C166" s="155"/>
      <c r="D166" s="156" t="s">
        <v>85</v>
      </c>
      <c r="E166" s="156"/>
      <c r="F166" s="157"/>
      <c r="G166" s="61">
        <f>SUM(G164-G39)</f>
        <v>0</v>
      </c>
      <c r="H166" s="1"/>
    </row>
    <row r="167" spans="2:8" ht="15.75" thickTop="1" x14ac:dyDescent="0.25"/>
    <row r="171" spans="2:8" x14ac:dyDescent="0.25">
      <c r="C171" s="64"/>
      <c r="D171" s="65"/>
      <c r="E171" s="65"/>
      <c r="F171" s="65"/>
      <c r="G171" s="66"/>
      <c r="H171" s="8"/>
    </row>
    <row r="172" spans="2:8" x14ac:dyDescent="0.25">
      <c r="G172" s="66"/>
    </row>
    <row r="174" spans="2:8" x14ac:dyDescent="0.25">
      <c r="B174" s="8"/>
      <c r="G174" s="65"/>
    </row>
    <row r="175" spans="2:8" x14ac:dyDescent="0.25">
      <c r="B175" s="8"/>
    </row>
    <row r="182" spans="2:7" x14ac:dyDescent="0.25">
      <c r="B182" s="8"/>
    </row>
    <row r="187" spans="2:7" x14ac:dyDescent="0.25">
      <c r="G187" s="65"/>
    </row>
  </sheetData>
  <sheetProtection password="DCCD" sheet="1" objects="1" scenarios="1" selectLockedCells="1"/>
  <mergeCells count="129">
    <mergeCell ref="B128:F128"/>
    <mergeCell ref="B154:F154"/>
    <mergeCell ref="B155:F155"/>
    <mergeCell ref="B138:F138"/>
    <mergeCell ref="B134:G134"/>
    <mergeCell ref="B133:G133"/>
    <mergeCell ref="B132:F132"/>
    <mergeCell ref="B140:F140"/>
    <mergeCell ref="B150:G150"/>
    <mergeCell ref="B139:F139"/>
    <mergeCell ref="B141:F141"/>
    <mergeCell ref="B142:F142"/>
    <mergeCell ref="B143:F143"/>
    <mergeCell ref="B107:E107"/>
    <mergeCell ref="B108:E108"/>
    <mergeCell ref="B121:F121"/>
    <mergeCell ref="B110:F110"/>
    <mergeCell ref="B122:F122"/>
    <mergeCell ref="B123:F123"/>
    <mergeCell ref="B119:G119"/>
    <mergeCell ref="B120:G120"/>
    <mergeCell ref="C117:E117"/>
    <mergeCell ref="C118:E118"/>
    <mergeCell ref="B102:F102"/>
    <mergeCell ref="B103:F103"/>
    <mergeCell ref="B104:F104"/>
    <mergeCell ref="B105:F105"/>
    <mergeCell ref="B106:F106"/>
    <mergeCell ref="B87:F87"/>
    <mergeCell ref="B97:F97"/>
    <mergeCell ref="B90:F90"/>
    <mergeCell ref="B98:F98"/>
    <mergeCell ref="B99:F99"/>
    <mergeCell ref="B100:F100"/>
    <mergeCell ref="B91:F91"/>
    <mergeCell ref="B92:F92"/>
    <mergeCell ref="B95:F95"/>
    <mergeCell ref="B51:F51"/>
    <mergeCell ref="B52:F52"/>
    <mergeCell ref="B53:F53"/>
    <mergeCell ref="B89:G89"/>
    <mergeCell ref="B101:F101"/>
    <mergeCell ref="B75:F75"/>
    <mergeCell ref="C45:E45"/>
    <mergeCell ref="B25:F25"/>
    <mergeCell ref="B28:B29"/>
    <mergeCell ref="B37:F37"/>
    <mergeCell ref="B27:G27"/>
    <mergeCell ref="D39:F39"/>
    <mergeCell ref="C34:F34"/>
    <mergeCell ref="B67:F67"/>
    <mergeCell ref="B68:F68"/>
    <mergeCell ref="C46:E46"/>
    <mergeCell ref="C47:E47"/>
    <mergeCell ref="D30:F31"/>
    <mergeCell ref="G28:G29"/>
    <mergeCell ref="C61:E61"/>
    <mergeCell ref="B166:C166"/>
    <mergeCell ref="D166:F166"/>
    <mergeCell ref="C116:E116"/>
    <mergeCell ref="B149:F149"/>
    <mergeCell ref="C115:E115"/>
    <mergeCell ref="B124:F124"/>
    <mergeCell ref="B125:F125"/>
    <mergeCell ref="B126:F126"/>
    <mergeCell ref="B127:F127"/>
    <mergeCell ref="D164:F164"/>
    <mergeCell ref="B129:F129"/>
    <mergeCell ref="B130:F130"/>
    <mergeCell ref="B135:F135"/>
    <mergeCell ref="B136:F136"/>
    <mergeCell ref="B137:F137"/>
    <mergeCell ref="B159:E159"/>
    <mergeCell ref="B144:F144"/>
    <mergeCell ref="B151:G151"/>
    <mergeCell ref="B152:F152"/>
    <mergeCell ref="B157:F157"/>
    <mergeCell ref="B145:F145"/>
    <mergeCell ref="B146:F146"/>
    <mergeCell ref="B147:F147"/>
    <mergeCell ref="B153:F153"/>
    <mergeCell ref="B10:G10"/>
    <mergeCell ref="B12:G12"/>
    <mergeCell ref="B13:F13"/>
    <mergeCell ref="B14:F14"/>
    <mergeCell ref="B64:F64"/>
    <mergeCell ref="B16:F16"/>
    <mergeCell ref="B23:F23"/>
    <mergeCell ref="B26:F26"/>
    <mergeCell ref="B24:F24"/>
    <mergeCell ref="B49:G49"/>
    <mergeCell ref="B55:F55"/>
    <mergeCell ref="B59:F59"/>
    <mergeCell ref="B57:G57"/>
    <mergeCell ref="C54:F54"/>
    <mergeCell ref="B17:F17"/>
    <mergeCell ref="B21:G21"/>
    <mergeCell ref="B15:F15"/>
    <mergeCell ref="B22:F22"/>
    <mergeCell ref="B30:B31"/>
    <mergeCell ref="B32:B33"/>
    <mergeCell ref="B20:G20"/>
    <mergeCell ref="B18:F18"/>
    <mergeCell ref="B36:G36"/>
    <mergeCell ref="B50:G50"/>
    <mergeCell ref="C4:E4"/>
    <mergeCell ref="C5:E5"/>
    <mergeCell ref="C6:E6"/>
    <mergeCell ref="C7:E7"/>
    <mergeCell ref="C44:E44"/>
    <mergeCell ref="B162:F162"/>
    <mergeCell ref="C74:F74"/>
    <mergeCell ref="C109:F109"/>
    <mergeCell ref="C131:F131"/>
    <mergeCell ref="B161:G161"/>
    <mergeCell ref="B58:F58"/>
    <mergeCell ref="B63:F63"/>
    <mergeCell ref="B65:F65"/>
    <mergeCell ref="B66:F66"/>
    <mergeCell ref="B72:F72"/>
    <mergeCell ref="B73:F73"/>
    <mergeCell ref="B69:F69"/>
    <mergeCell ref="B70:F70"/>
    <mergeCell ref="B71:F71"/>
    <mergeCell ref="C148:F148"/>
    <mergeCell ref="C156:F156"/>
    <mergeCell ref="B96:F96"/>
    <mergeCell ref="B93:F93"/>
    <mergeCell ref="B94:F94"/>
  </mergeCells>
  <phoneticPr fontId="0" type="noConversion"/>
  <dataValidations count="2">
    <dataValidation type="textLength" showInputMessage="1" showErrorMessage="1" sqref="C44:E46">
      <formula1>0</formula1>
      <formula2>100</formula2>
    </dataValidation>
    <dataValidation showInputMessage="1" showErrorMessage="1" sqref="C47:E47"/>
  </dataValidations>
  <printOptions horizontalCentered="1"/>
  <pageMargins left="0.55118110236220474" right="0.47244094488188981" top="0.15748031496062992" bottom="0.19685039370078741" header="0" footer="0"/>
  <pageSetup paperSize="9" scale="68" fitToHeight="0" orientation="portrait" r:id="rId1"/>
  <headerFooter alignWithMargins="0">
    <oddFooter>&amp;CPage &amp;P</oddFooter>
  </headerFooter>
  <rowBreaks count="2" manualBreakCount="2">
    <brk id="40" min="1" max="6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topLeftCell="A7" zoomScaleNormal="100" zoomScaleSheetLayoutView="100" workbookViewId="0">
      <selection activeCell="C23" sqref="C23:E23"/>
    </sheetView>
  </sheetViews>
  <sheetFormatPr defaultRowHeight="15" x14ac:dyDescent="0.25"/>
  <cols>
    <col min="1" max="1" width="2.140625" style="11" customWidth="1"/>
    <col min="2" max="2" width="30.140625" style="11" customWidth="1"/>
    <col min="3" max="3" width="37.28515625" style="62" customWidth="1"/>
    <col min="4" max="5" width="18.5703125" style="63" customWidth="1"/>
    <col min="6" max="6" width="2.85546875" style="63" customWidth="1"/>
    <col min="7" max="7" width="17.140625" style="63" customWidth="1"/>
    <col min="8" max="8" width="9.140625" style="11" customWidth="1"/>
    <col min="9" max="16384" width="9.140625" style="11"/>
  </cols>
  <sheetData>
    <row r="1" spans="2:12" s="8" customFormat="1" ht="21" x14ac:dyDescent="0.35">
      <c r="B1" s="1"/>
      <c r="C1" s="207"/>
      <c r="D1" s="208"/>
      <c r="E1" s="208"/>
      <c r="F1" s="3"/>
      <c r="G1" s="3"/>
      <c r="H1" s="1"/>
    </row>
    <row r="2" spans="2:12" s="4" customFormat="1" ht="21" x14ac:dyDescent="0.35">
      <c r="B2" s="5"/>
      <c r="C2" s="209" t="s">
        <v>147</v>
      </c>
      <c r="D2" s="208"/>
      <c r="E2" s="210"/>
      <c r="F2" s="7"/>
      <c r="G2" s="7"/>
      <c r="H2" s="7"/>
    </row>
    <row r="3" spans="2:12" s="9" customFormat="1" ht="15.75" thickBot="1" x14ac:dyDescent="0.3">
      <c r="B3" s="8"/>
      <c r="C3" s="8"/>
      <c r="D3" s="7"/>
      <c r="E3" s="7"/>
      <c r="F3" s="7"/>
      <c r="G3" s="7"/>
      <c r="H3" s="7"/>
    </row>
    <row r="4" spans="2:12" ht="16.5" thickTop="1" thickBot="1" x14ac:dyDescent="0.3">
      <c r="B4" s="10" t="s">
        <v>80</v>
      </c>
      <c r="C4" s="111" t="str">
        <f>'Arts Council Theatre Project'!C4:E4</f>
        <v xml:space="preserve"> </v>
      </c>
      <c r="D4" s="112"/>
      <c r="E4" s="113"/>
      <c r="F4" s="1"/>
      <c r="G4" s="7"/>
      <c r="H4" s="7"/>
    </row>
    <row r="5" spans="2:12" ht="16.5" thickTop="1" thickBot="1" x14ac:dyDescent="0.3">
      <c r="B5" s="10" t="s">
        <v>11</v>
      </c>
      <c r="C5" s="192" t="str">
        <f>'Arts Council Theatre Project'!C5:E5</f>
        <v xml:space="preserve"> </v>
      </c>
      <c r="D5" s="193"/>
      <c r="E5" s="194"/>
      <c r="F5" s="1"/>
      <c r="G5" s="7"/>
      <c r="H5" s="7"/>
    </row>
    <row r="6" spans="2:12" ht="16.5" thickTop="1" thickBot="1" x14ac:dyDescent="0.3">
      <c r="B6" s="10" t="s">
        <v>81</v>
      </c>
      <c r="C6" s="111" t="str">
        <f>'Arts Council Theatre Project'!C6:E6</f>
        <v xml:space="preserve"> </v>
      </c>
      <c r="D6" s="112"/>
      <c r="E6" s="113"/>
      <c r="F6" s="1"/>
      <c r="G6" s="7"/>
      <c r="H6" s="7"/>
    </row>
    <row r="7" spans="2:12" ht="16.5" thickTop="1" thickBot="1" x14ac:dyDescent="0.3">
      <c r="B7" s="78" t="s">
        <v>12</v>
      </c>
      <c r="C7" s="195" t="str">
        <f>'Arts Council Theatre Project'!C7:E7</f>
        <v xml:space="preserve"> </v>
      </c>
      <c r="D7" s="196"/>
      <c r="E7" s="197"/>
      <c r="F7" s="1"/>
      <c r="G7" s="7"/>
      <c r="H7" s="7"/>
    </row>
    <row r="8" spans="2:12" ht="16.5" thickTop="1" thickBot="1" x14ac:dyDescent="0.3">
      <c r="B8" s="1"/>
      <c r="C8" s="2"/>
      <c r="D8" s="3"/>
      <c r="E8" s="3"/>
      <c r="F8" s="3"/>
      <c r="G8" s="3"/>
      <c r="H8" s="1"/>
    </row>
    <row r="9" spans="2:12" s="13" customFormat="1" ht="19.5" thickTop="1" x14ac:dyDescent="0.3">
      <c r="B9" s="217" t="s">
        <v>13</v>
      </c>
      <c r="C9" s="218"/>
      <c r="D9" s="219"/>
      <c r="E9" s="219"/>
      <c r="F9" s="219"/>
      <c r="G9" s="220"/>
      <c r="H9" s="1"/>
    </row>
    <row r="10" spans="2:12" s="13" customFormat="1" x14ac:dyDescent="0.25">
      <c r="B10" s="214" t="s">
        <v>163</v>
      </c>
      <c r="C10" s="215"/>
      <c r="D10" s="215"/>
      <c r="E10" s="215"/>
      <c r="F10" s="215"/>
      <c r="G10" s="216"/>
      <c r="H10" s="1"/>
    </row>
    <row r="11" spans="2:12" s="13" customFormat="1" ht="31.5" customHeight="1" x14ac:dyDescent="0.25">
      <c r="B11" s="221" t="s">
        <v>164</v>
      </c>
      <c r="C11" s="222"/>
      <c r="D11" s="222"/>
      <c r="E11" s="222"/>
      <c r="F11" s="222"/>
      <c r="G11" s="223"/>
      <c r="H11" s="1"/>
    </row>
    <row r="12" spans="2:12" s="13" customFormat="1" ht="31.5" customHeight="1" thickBot="1" x14ac:dyDescent="0.3">
      <c r="B12" s="224" t="s">
        <v>165</v>
      </c>
      <c r="C12" s="225"/>
      <c r="D12" s="225"/>
      <c r="E12" s="225"/>
      <c r="F12" s="225"/>
      <c r="G12" s="226"/>
      <c r="H12" s="1"/>
    </row>
    <row r="13" spans="2:12" s="13" customFormat="1" ht="7.5" customHeight="1" thickTop="1" x14ac:dyDescent="0.25">
      <c r="B13" s="1"/>
      <c r="C13" s="1"/>
      <c r="D13" s="1"/>
      <c r="E13" s="1"/>
      <c r="F13" s="1"/>
      <c r="G13" s="1"/>
      <c r="H13" s="1"/>
    </row>
    <row r="14" spans="2:12" s="18" customFormat="1" ht="21" x14ac:dyDescent="0.35">
      <c r="B14" s="191" t="s">
        <v>127</v>
      </c>
      <c r="C14" s="191"/>
      <c r="D14" s="191"/>
      <c r="E14" s="191"/>
      <c r="F14" s="191"/>
      <c r="G14" s="191"/>
      <c r="H14" s="17"/>
    </row>
    <row r="15" spans="2:12" s="20" customFormat="1" ht="7.5" customHeight="1" thickBot="1" x14ac:dyDescent="0.3">
      <c r="B15" s="19"/>
      <c r="C15" s="19"/>
      <c r="D15" s="19"/>
      <c r="E15" s="19"/>
      <c r="F15" s="19"/>
      <c r="G15" s="19"/>
      <c r="H15" s="17"/>
    </row>
    <row r="16" spans="2:12" ht="17.25" thickTop="1" thickBot="1" x14ac:dyDescent="0.3">
      <c r="B16" s="69" t="s">
        <v>116</v>
      </c>
      <c r="C16" s="201" t="s">
        <v>142</v>
      </c>
      <c r="D16" s="202"/>
      <c r="E16" s="203"/>
      <c r="F16" s="70"/>
      <c r="G16" s="73" t="s">
        <v>115</v>
      </c>
      <c r="H16" s="1"/>
      <c r="L16" s="11" t="s">
        <v>19</v>
      </c>
    </row>
    <row r="17" spans="2:8" ht="33.75" customHeight="1" thickTop="1" thickBot="1" x14ac:dyDescent="0.3">
      <c r="B17" s="68" t="s">
        <v>120</v>
      </c>
      <c r="C17" s="204" t="s">
        <v>130</v>
      </c>
      <c r="D17" s="205"/>
      <c r="E17" s="206"/>
      <c r="F17" s="80"/>
      <c r="G17" s="71">
        <v>0</v>
      </c>
      <c r="H17" s="1"/>
    </row>
    <row r="18" spans="2:8" ht="33.75" customHeight="1" thickTop="1" thickBot="1" x14ac:dyDescent="0.3">
      <c r="B18" s="74" t="s">
        <v>117</v>
      </c>
      <c r="C18" s="204" t="s">
        <v>131</v>
      </c>
      <c r="D18" s="205"/>
      <c r="E18" s="206"/>
      <c r="F18" s="81"/>
      <c r="G18" s="71">
        <v>0</v>
      </c>
      <c r="H18" s="1"/>
    </row>
    <row r="19" spans="2:8" ht="33.75" customHeight="1" thickTop="1" thickBot="1" x14ac:dyDescent="0.3">
      <c r="B19" s="68" t="s">
        <v>3</v>
      </c>
      <c r="C19" s="204" t="s">
        <v>132</v>
      </c>
      <c r="D19" s="205"/>
      <c r="E19" s="206"/>
      <c r="F19" s="81"/>
      <c r="G19" s="71">
        <v>0</v>
      </c>
      <c r="H19" s="1"/>
    </row>
    <row r="20" spans="2:8" ht="33.75" customHeight="1" thickTop="1" thickBot="1" x14ac:dyDescent="0.3">
      <c r="B20" s="68" t="s">
        <v>121</v>
      </c>
      <c r="C20" s="204" t="s">
        <v>133</v>
      </c>
      <c r="D20" s="205"/>
      <c r="E20" s="206"/>
      <c r="F20" s="81"/>
      <c r="G20" s="71">
        <v>0</v>
      </c>
      <c r="H20" s="1"/>
    </row>
    <row r="21" spans="2:8" ht="33.75" customHeight="1" thickTop="1" thickBot="1" x14ac:dyDescent="0.3">
      <c r="B21" s="72" t="s">
        <v>118</v>
      </c>
      <c r="C21" s="198" t="s">
        <v>134</v>
      </c>
      <c r="D21" s="199"/>
      <c r="E21" s="200"/>
      <c r="F21" s="82"/>
      <c r="G21" s="71">
        <v>0</v>
      </c>
      <c r="H21" s="1"/>
    </row>
    <row r="22" spans="2:8" ht="33.75" customHeight="1" thickTop="1" thickBot="1" x14ac:dyDescent="0.3">
      <c r="B22" s="72" t="s">
        <v>119</v>
      </c>
      <c r="C22" s="198" t="s">
        <v>135</v>
      </c>
      <c r="D22" s="199"/>
      <c r="E22" s="200"/>
      <c r="F22" s="82"/>
      <c r="G22" s="71">
        <v>0</v>
      </c>
      <c r="H22" s="1"/>
    </row>
    <row r="23" spans="2:8" ht="33.75" customHeight="1" thickTop="1" thickBot="1" x14ac:dyDescent="0.3">
      <c r="B23" s="72" t="s">
        <v>125</v>
      </c>
      <c r="C23" s="198" t="s">
        <v>141</v>
      </c>
      <c r="D23" s="199"/>
      <c r="E23" s="200"/>
      <c r="F23" s="83"/>
      <c r="G23" s="71">
        <v>0</v>
      </c>
      <c r="H23" s="1"/>
    </row>
    <row r="24" spans="2:8" s="1" customFormat="1" ht="7.5" customHeight="1" thickTop="1" thickBot="1" x14ac:dyDescent="0.3"/>
    <row r="25" spans="2:8" ht="20.25" thickTop="1" thickBot="1" x14ac:dyDescent="0.35">
      <c r="B25" s="33" t="s">
        <v>124</v>
      </c>
      <c r="C25" s="34"/>
      <c r="D25" s="158"/>
      <c r="E25" s="158"/>
      <c r="F25" s="159"/>
      <c r="G25" s="35">
        <f>SUM(G17:G23)</f>
        <v>0</v>
      </c>
    </row>
    <row r="26" spans="2:8" ht="15.75" thickTop="1" x14ac:dyDescent="0.25">
      <c r="C26" s="64"/>
      <c r="D26" s="65"/>
      <c r="E26" s="65"/>
      <c r="F26" s="65"/>
      <c r="G26" s="66"/>
      <c r="H26" s="8"/>
    </row>
    <row r="27" spans="2:8" x14ac:dyDescent="0.25">
      <c r="G27" s="66"/>
    </row>
    <row r="29" spans="2:8" x14ac:dyDescent="0.25">
      <c r="B29" s="8"/>
      <c r="G29" s="65"/>
    </row>
    <row r="30" spans="2:8" x14ac:dyDescent="0.25">
      <c r="B30" s="8"/>
    </row>
    <row r="37" spans="2:7" x14ac:dyDescent="0.25">
      <c r="B37" s="8"/>
    </row>
    <row r="42" spans="2:7" x14ac:dyDescent="0.25">
      <c r="G42" s="65"/>
    </row>
  </sheetData>
  <sheetProtection password="DCCD" sheet="1" objects="1" scenarios="1" selectLockedCells="1"/>
  <mergeCells count="17">
    <mergeCell ref="C22:E22"/>
    <mergeCell ref="D25:F25"/>
    <mergeCell ref="C16:E16"/>
    <mergeCell ref="C17:E17"/>
    <mergeCell ref="C18:E18"/>
    <mergeCell ref="C19:E19"/>
    <mergeCell ref="C20:E20"/>
    <mergeCell ref="C21:E21"/>
    <mergeCell ref="C23:E23"/>
    <mergeCell ref="B11:G11"/>
    <mergeCell ref="B14:G14"/>
    <mergeCell ref="C4:E4"/>
    <mergeCell ref="C5:E5"/>
    <mergeCell ref="C6:E6"/>
    <mergeCell ref="C7:E7"/>
    <mergeCell ref="B10:G10"/>
    <mergeCell ref="B12:G12"/>
  </mergeCells>
  <printOptions horizontalCentered="1"/>
  <pageMargins left="0.55118110236220474" right="0.47244094488188981" top="0.15748031496062992" bottom="0.19685039370078741" header="0" footer="0"/>
  <pageSetup paperSize="9" scale="68" fitToHeight="0" orientation="portrait" r:id="rId1"/>
  <headerFooter alignWithMargins="0"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Arts Council Theatre Project</vt:lpstr>
      <vt:lpstr>IN-KIND INCOME</vt:lpstr>
      <vt:lpstr>'Arts Council Theatre Project'!Print_Area</vt:lpstr>
      <vt:lpstr>'IN-KIND INCOME'!Print_Area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David Parnell</cp:lastModifiedBy>
  <cp:lastPrinted>2015-06-25T13:05:37Z</cp:lastPrinted>
  <dcterms:created xsi:type="dcterms:W3CDTF">2009-03-27T12:41:19Z</dcterms:created>
  <dcterms:modified xsi:type="dcterms:W3CDTF">2015-06-25T13:27:16Z</dcterms:modified>
</cp:coreProperties>
</file>