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6432" yWindow="552" windowWidth="15576" windowHeight="12504" activeTab="1"/>
  </bookViews>
  <sheets>
    <sheet name="BUDGET" sheetId="1" r:id="rId1"/>
    <sheet name="IN-KIND INCOME" sheetId="3" r:id="rId2"/>
  </sheets>
  <definedNames>
    <definedName name="_xlnm.Print_Area" localSheetId="0">BUDGET!$B$1:$G$170</definedName>
    <definedName name="_xlnm.Print_Area" localSheetId="1">'IN-KIND INCOME'!$B$1:$G$24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0" i="1" l="1"/>
  <c r="G58" i="1"/>
  <c r="G64" i="1"/>
  <c r="G78" i="1"/>
  <c r="E81" i="1"/>
  <c r="G81" i="1" s="1"/>
  <c r="F81" i="1"/>
  <c r="F88" i="1" s="1"/>
  <c r="F89" i="1" s="1"/>
  <c r="E82" i="1"/>
  <c r="G82" i="1" s="1"/>
  <c r="E83" i="1"/>
  <c r="E84" i="1"/>
  <c r="E85" i="1"/>
  <c r="E88" i="1"/>
  <c r="F82" i="1"/>
  <c r="F83" i="1"/>
  <c r="F84" i="1"/>
  <c r="F85" i="1"/>
  <c r="G85" i="1" s="1"/>
  <c r="G83" i="1"/>
  <c r="G84" i="1"/>
  <c r="G86" i="1"/>
  <c r="G87" i="1"/>
  <c r="D32" i="1"/>
  <c r="F32" i="1"/>
  <c r="G36" i="1" s="1"/>
  <c r="G25" i="3"/>
  <c r="G40" i="1"/>
  <c r="G165" i="1" s="1"/>
  <c r="G111" i="1"/>
  <c r="G113" i="1"/>
  <c r="G135" i="1"/>
  <c r="G152" i="1"/>
  <c r="G160" i="1"/>
  <c r="G34" i="1"/>
  <c r="G42" i="1" s="1"/>
  <c r="C49" i="1"/>
  <c r="C4" i="3"/>
  <c r="C121" i="1"/>
  <c r="C50" i="1"/>
  <c r="C47" i="1"/>
  <c r="C5" i="3"/>
  <c r="C6" i="3"/>
  <c r="C7" i="3"/>
  <c r="D36" i="1"/>
  <c r="C48" i="1"/>
  <c r="C120" i="1"/>
  <c r="C119" i="1"/>
  <c r="C118" i="1"/>
  <c r="E36" i="1"/>
  <c r="G88" i="1" l="1"/>
  <c r="E89" i="1"/>
  <c r="G89" i="1" s="1"/>
  <c r="G90" i="1" s="1"/>
  <c r="G162" i="1" s="1"/>
  <c r="G167" i="1" s="1"/>
  <c r="G169" i="1" s="1"/>
</calcChain>
</file>

<file path=xl/sharedStrings.xml><?xml version="1.0" encoding="utf-8"?>
<sst xmlns="http://schemas.openxmlformats.org/spreadsheetml/2006/main" count="195" uniqueCount="173">
  <si>
    <t>Insurance</t>
  </si>
  <si>
    <t>Hospitality</t>
  </si>
  <si>
    <t>TOTAL EXPENDITURE</t>
  </si>
  <si>
    <t>Wages</t>
  </si>
  <si>
    <t>% purchased</t>
  </si>
  <si>
    <t>Number of performance weeks</t>
  </si>
  <si>
    <t>Overtime</t>
  </si>
  <si>
    <t>Scripts purchase/copying</t>
  </si>
  <si>
    <t xml:space="preserve">Administration costs/expenses </t>
  </si>
  <si>
    <t>Phone charges</t>
  </si>
  <si>
    <t>NUMBERS</t>
  </si>
  <si>
    <t>ARN</t>
  </si>
  <si>
    <t>Date</t>
  </si>
  <si>
    <t>INSTRUCTIONS</t>
  </si>
  <si>
    <t>VAT (where relevant)</t>
  </si>
  <si>
    <t>Per week</t>
  </si>
  <si>
    <t>AMOUNT REQUESTED FROM THE ARTS COUNCIL</t>
  </si>
  <si>
    <t>Number of cast/performers</t>
  </si>
  <si>
    <t xml:space="preserve"> </t>
  </si>
  <si>
    <t>Audit fees</t>
  </si>
  <si>
    <t>Sponsorship/fundraising</t>
  </si>
  <si>
    <t>Venue capacity</t>
  </si>
  <si>
    <t>No. of perfs.</t>
  </si>
  <si>
    <t>Attendance (%)</t>
  </si>
  <si>
    <t>Item cost</t>
  </si>
  <si>
    <t>Cost of sales</t>
  </si>
  <si>
    <t>Producer's fee</t>
  </si>
  <si>
    <t>Director's fee</t>
  </si>
  <si>
    <t>Total production fees</t>
  </si>
  <si>
    <t>Cast wages (average)</t>
  </si>
  <si>
    <t>ASM's wages</t>
  </si>
  <si>
    <t>Total wages</t>
  </si>
  <si>
    <t>Technical costs</t>
  </si>
  <si>
    <t>Set materials and paint</t>
  </si>
  <si>
    <t>Construction/carpentry fees</t>
  </si>
  <si>
    <t>Costume purchase/hire</t>
  </si>
  <si>
    <t>Costume construction/fitting fees</t>
  </si>
  <si>
    <t>Props purchase/hire</t>
  </si>
  <si>
    <t>Production transport</t>
  </si>
  <si>
    <t>Hair and make-up</t>
  </si>
  <si>
    <t>Lighting hire</t>
  </si>
  <si>
    <t>Sound hire</t>
  </si>
  <si>
    <t>Total technical costs</t>
  </si>
  <si>
    <t>Promotion and publicity</t>
  </si>
  <si>
    <t>Design promotional artwork</t>
  </si>
  <si>
    <t>Print: flyers, posters, PR materials</t>
  </si>
  <si>
    <t>Layout and print programme</t>
  </si>
  <si>
    <t>Billboards/advertising sites</t>
  </si>
  <si>
    <t>Press advertising</t>
  </si>
  <si>
    <t>Radio/TV advertising</t>
  </si>
  <si>
    <t>Web advertising/maintenance</t>
  </si>
  <si>
    <t>PR/consultancy costs</t>
  </si>
  <si>
    <t>Total promotion and publicity</t>
  </si>
  <si>
    <t>Administration costs</t>
  </si>
  <si>
    <t>Auditions/casting expenses</t>
  </si>
  <si>
    <t>Digital documentation/video of show</t>
  </si>
  <si>
    <t>Miscellaneous costs/petty cash</t>
  </si>
  <si>
    <t>Total administration costs</t>
  </si>
  <si>
    <t>Guarantees or fees</t>
  </si>
  <si>
    <t>Applicant Name</t>
  </si>
  <si>
    <t>Name of Project</t>
  </si>
  <si>
    <r>
      <t>TOTAL INCOME</t>
    </r>
    <r>
      <rPr>
        <b/>
        <sz val="10"/>
        <color indexed="10"/>
        <rFont val="Calibri"/>
        <family val="2"/>
      </rPr>
      <t/>
    </r>
  </si>
  <si>
    <t xml:space="preserve"> Enter this figure in section 3.2 of the application form</t>
  </si>
  <si>
    <t xml:space="preserve"> Enter this figure in section 3.1 of the application form</t>
  </si>
  <si>
    <t>Enter this figure in section 3.3 of the application form</t>
  </si>
  <si>
    <t>INCOME</t>
  </si>
  <si>
    <t>EXPENDITURE</t>
  </si>
  <si>
    <t>Number of performances</t>
  </si>
  <si>
    <t>Average ticket price</t>
  </si>
  <si>
    <r>
      <t>International funding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Funding from Culture Ireland or other international agencies that you propose to  commit directly to the proposed project</t>
    </r>
  </si>
  <si>
    <r>
      <t>Venue capacity</t>
    </r>
    <r>
      <rPr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>(Give the average if more than one)</t>
    </r>
  </si>
  <si>
    <r>
      <t>Other</t>
    </r>
    <r>
      <rPr>
        <i/>
        <sz val="11"/>
        <rFont val="Calibri"/>
        <family val="2"/>
      </rPr>
      <t xml:space="preserve"> (please specify)</t>
    </r>
  </si>
  <si>
    <r>
      <t xml:space="preserve">Rehearsals 
</t>
    </r>
    <r>
      <rPr>
        <sz val="10"/>
        <rFont val="Calibri"/>
        <family val="2"/>
      </rPr>
      <t>(or development)</t>
    </r>
  </si>
  <si>
    <r>
      <t xml:space="preserve">Performance
</t>
    </r>
    <r>
      <rPr>
        <i/>
        <sz val="10"/>
        <rFont val="Calibri"/>
        <family val="2"/>
      </rPr>
      <t>(where relevant)</t>
    </r>
  </si>
  <si>
    <r>
      <t xml:space="preserve">Other </t>
    </r>
    <r>
      <rPr>
        <i/>
        <sz val="11"/>
        <rFont val="Calibri"/>
        <family val="2"/>
      </rPr>
      <t>(please specify)</t>
    </r>
  </si>
  <si>
    <r>
      <t xml:space="preserve">Holiday pay @ 8%
</t>
    </r>
    <r>
      <rPr>
        <i/>
        <sz val="10"/>
        <rFont val="Calibri"/>
        <family val="2"/>
      </rPr>
      <t>Enter</t>
    </r>
    <r>
      <rPr>
        <b/>
        <i/>
        <sz val="10"/>
        <rFont val="Calibri"/>
        <family val="2"/>
      </rPr>
      <t xml:space="preserve"> 0 </t>
    </r>
    <r>
      <rPr>
        <i/>
        <sz val="10"/>
        <rFont val="Calibri"/>
        <family val="2"/>
      </rPr>
      <t>here if holiday pay is not being included</t>
    </r>
  </si>
  <si>
    <r>
      <t xml:space="preserve">Employer's PRSI contribution @10.75%
</t>
    </r>
    <r>
      <rPr>
        <i/>
        <sz val="10"/>
        <rFont val="Calibri"/>
        <family val="2"/>
      </rPr>
      <t xml:space="preserve">Enter </t>
    </r>
    <r>
      <rPr>
        <b/>
        <i/>
        <sz val="10"/>
        <rFont val="Calibri"/>
        <family val="2"/>
      </rPr>
      <t>0</t>
    </r>
    <r>
      <rPr>
        <i/>
        <sz val="10"/>
        <rFont val="Calibri"/>
        <family val="2"/>
      </rPr>
      <t xml:space="preserve"> here if you are paying fees and not paying an employer's PRSI contribution</t>
    </r>
  </si>
  <si>
    <r>
      <t>Weekly wardrobe costs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per week in performance)</t>
    </r>
  </si>
  <si>
    <r>
      <t>Photography</t>
    </r>
    <r>
      <rPr>
        <sz val="10"/>
        <rFont val="Calibri"/>
        <family val="2"/>
      </rPr>
      <t xml:space="preserve"> </t>
    </r>
  </si>
  <si>
    <r>
      <t>Travel</t>
    </r>
    <r>
      <rPr>
        <sz val="10"/>
        <rFont val="Calibri"/>
        <family val="2"/>
      </rPr>
      <t xml:space="preserve"> costs </t>
    </r>
    <r>
      <rPr>
        <i/>
        <sz val="10"/>
        <rFont val="Calibri"/>
        <family val="2"/>
      </rPr>
      <t>(for any personnel not normally resident where the proposed activity is taking place)</t>
    </r>
  </si>
  <si>
    <r>
      <t xml:space="preserve">Accommodation costs </t>
    </r>
    <r>
      <rPr>
        <i/>
        <sz val="10"/>
        <rFont val="Calibri"/>
        <family val="2"/>
      </rPr>
      <t>(for any personnel not normally resident where the proposed activity is taking place)</t>
    </r>
  </si>
  <si>
    <r>
      <t xml:space="preserve">Travel </t>
    </r>
    <r>
      <rPr>
        <i/>
        <sz val="11"/>
        <rFont val="Calibri"/>
        <family val="2"/>
      </rPr>
      <t>(for administration purposes)</t>
    </r>
  </si>
  <si>
    <r>
      <t>Production partners - cash only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Contributions of monetary value from organisations or entities supporting your application</t>
    </r>
  </si>
  <si>
    <t>Total cost of sales</t>
  </si>
  <si>
    <t>VALUE</t>
  </si>
  <si>
    <t>Item</t>
  </si>
  <si>
    <t>Fees</t>
  </si>
  <si>
    <t>Promotion &amp; Publicity</t>
  </si>
  <si>
    <t>Administration</t>
  </si>
  <si>
    <t>Cost of Sales (Rental/Split)</t>
  </si>
  <si>
    <t>Technical Costs</t>
  </si>
  <si>
    <r>
      <t xml:space="preserve">Other income </t>
    </r>
    <r>
      <rPr>
        <b/>
        <i/>
        <sz val="11"/>
        <rFont val="Calibri"/>
        <family val="2"/>
      </rPr>
      <t>(please specify)</t>
    </r>
  </si>
  <si>
    <r>
      <t xml:space="preserve">Other </t>
    </r>
    <r>
      <rPr>
        <i/>
        <sz val="10"/>
        <rFont val="Calibri"/>
        <family val="2"/>
      </rPr>
      <t>(please specify)</t>
    </r>
  </si>
  <si>
    <r>
      <t>TOTAL VALUE OF IN-KIND INCOME</t>
    </r>
    <r>
      <rPr>
        <b/>
        <sz val="10"/>
        <color indexed="10"/>
        <rFont val="Calibri"/>
        <family val="2"/>
      </rPr>
      <t/>
    </r>
  </si>
  <si>
    <t>Other (please specify)</t>
  </si>
  <si>
    <t>Details of in-kind income</t>
  </si>
  <si>
    <t>e.g. discount on venue rental</t>
  </si>
  <si>
    <t>e.g. value of foregone fees to creative artists</t>
  </si>
  <si>
    <t>e.g. value of foregone wages to actors</t>
  </si>
  <si>
    <t>e.g. rehearsal space, equipment hire</t>
  </si>
  <si>
    <t>e.g. PR support from venue</t>
  </si>
  <si>
    <t>e.g. book-keeping, contracts, general admin</t>
  </si>
  <si>
    <t>Total value of in-kind costs</t>
  </si>
  <si>
    <t>Set/equipment transport</t>
  </si>
  <si>
    <t>e.g. fundraising support, other types of support</t>
  </si>
  <si>
    <r>
      <t xml:space="preserve">Details </t>
    </r>
    <r>
      <rPr>
        <i/>
        <sz val="12"/>
        <rFont val="Calibri"/>
        <family val="2"/>
        <scheme val="minor"/>
      </rPr>
      <t>(delete the text below and give details)</t>
    </r>
  </si>
  <si>
    <t>TOTALS</t>
  </si>
  <si>
    <t>Theatre Project Budget Template (Round 1 2016)</t>
  </si>
  <si>
    <t>Writer's fee</t>
  </si>
  <si>
    <t>Dramaturg's fee</t>
  </si>
  <si>
    <r>
      <t xml:space="preserve">Venue rental </t>
    </r>
    <r>
      <rPr>
        <u/>
        <sz val="11"/>
        <rFont val="Calibri"/>
        <family val="2"/>
      </rPr>
      <t>and/or</t>
    </r>
    <r>
      <rPr>
        <sz val="11"/>
        <rFont val="Calibri"/>
        <family val="2"/>
      </rPr>
      <t xml:space="preserve"> box-office split to production partner</t>
    </r>
    <r>
      <rPr>
        <i/>
        <sz val="10"/>
        <rFont val="Calibri"/>
        <family val="2"/>
      </rPr>
      <t xml:space="preserve"> (enter entirety of box-office income here if all going to venue/production partner)</t>
    </r>
  </si>
  <si>
    <t>Total travel/accommodation costs</t>
  </si>
  <si>
    <t>Give average fee per actor/performer per week here:</t>
  </si>
  <si>
    <r>
      <t xml:space="preserve">Wages </t>
    </r>
    <r>
      <rPr>
        <b/>
        <i/>
        <sz val="10"/>
        <rFont val="Calibri"/>
        <family val="2"/>
        <scheme val="minor"/>
      </rPr>
      <t>(for personnel paid on the basis of a weekly wage)</t>
    </r>
  </si>
  <si>
    <r>
      <t xml:space="preserve">Production fees </t>
    </r>
    <r>
      <rPr>
        <b/>
        <i/>
        <sz val="10"/>
        <rFont val="Calibri"/>
        <family val="2"/>
        <scheme val="minor"/>
      </rPr>
      <t>(for personnel paid on the basis of a fee)</t>
    </r>
  </si>
  <si>
    <t>Page 1</t>
  </si>
  <si>
    <t>Page 2</t>
  </si>
  <si>
    <t>Page 3</t>
  </si>
  <si>
    <t>- Please give a brief description of any in-kind supports you have secured towards your proposal</t>
  </si>
  <si>
    <r>
      <t xml:space="preserve">- Note that all financial support - including in-kind support - </t>
    </r>
    <r>
      <rPr>
        <b/>
        <i/>
        <sz val="11"/>
        <rFont val="Calibri"/>
        <family val="2"/>
      </rPr>
      <t xml:space="preserve">must </t>
    </r>
    <r>
      <rPr>
        <sz val="11"/>
        <rFont val="Calibri"/>
        <family val="2"/>
      </rPr>
      <t>be evidenced in detail in your supporting materials through the use of MOUs and/or letters of support</t>
    </r>
  </si>
  <si>
    <t>- The total value of in-kind income and expenditure will appear autaomatically within the relevant line in the budget template on the previous tab</t>
  </si>
  <si>
    <t>Theatre Project Budget Template (Round 2 2016)</t>
  </si>
  <si>
    <r>
      <t>3.</t>
    </r>
    <r>
      <rPr>
        <b/>
        <sz val="12"/>
        <rFont val="Calibri"/>
        <family val="2"/>
        <scheme val="minor"/>
      </rPr>
      <t xml:space="preserve"> NOTE</t>
    </r>
    <r>
      <rPr>
        <sz val="12"/>
        <rFont val="Calibri"/>
        <family val="2"/>
        <scheme val="minor"/>
      </rPr>
      <t xml:space="preserve"> - only </t>
    </r>
    <r>
      <rPr>
        <b/>
        <sz val="12"/>
        <rFont val="Calibri"/>
        <family val="2"/>
        <scheme val="minor"/>
      </rPr>
      <t>cash</t>
    </r>
    <r>
      <rPr>
        <sz val="12"/>
        <rFont val="Calibri"/>
        <family val="2"/>
        <scheme val="minor"/>
      </rPr>
      <t xml:space="preserve"> amounts should be listed under costs; all in-kind amounts should be listed separately in the next tab, which will then be filled into the template automatically. </t>
    </r>
    <r>
      <rPr>
        <b/>
        <sz val="12"/>
        <rFont val="Calibri"/>
        <family val="2"/>
        <scheme val="minor"/>
      </rPr>
      <t>DO NOT</t>
    </r>
    <r>
      <rPr>
        <sz val="12"/>
        <rFont val="Calibri"/>
        <family val="2"/>
        <scheme val="minor"/>
      </rPr>
      <t xml:space="preserve"> represent an in-kind item as a cash item under the relevant line in the budget. For example, if you are getting the use of a rehearsal room in-kind, do not enter a cash amount under 'rehearsal room cost.' If you are getting a contribution in-kind to the overall costs of promotion and publicity, only itemise the cash expenditure under that heading in the budget.</t>
    </r>
  </si>
  <si>
    <t>Applicant name</t>
  </si>
  <si>
    <t>Name of project</t>
  </si>
  <si>
    <t>1. Fill in white cells only. All other cells are locked and cannot (or should not) be filled in.</t>
  </si>
  <si>
    <t>2. Feel free to explain budgets in more detail as part of your supporting material if you need to.</t>
  </si>
  <si>
    <r>
      <t xml:space="preserve">4. All items of income </t>
    </r>
    <r>
      <rPr>
        <b/>
        <sz val="12"/>
        <rFont val="Calibri"/>
        <family val="2"/>
        <scheme val="minor"/>
      </rPr>
      <t>MUST</t>
    </r>
    <r>
      <rPr>
        <sz val="12"/>
        <rFont val="Calibri"/>
        <family val="2"/>
        <scheme val="minor"/>
      </rPr>
      <t xml:space="preserve"> be backed up by evidence within your supporting material. For example, if you are planning on raising money through fundraising, you </t>
    </r>
    <r>
      <rPr>
        <i/>
        <sz val="12"/>
        <rFont val="Calibri"/>
        <family val="2"/>
        <scheme val="minor"/>
      </rPr>
      <t>must</t>
    </r>
    <r>
      <rPr>
        <sz val="12"/>
        <rFont val="Calibri"/>
        <family val="2"/>
        <scheme val="minor"/>
      </rPr>
      <t xml:space="preserve"> provide evidence of a fundraising plan and/or a successful previous fundraising campaign. If you are budgeting local-authority funding, you must provide evidence of that funding, or evidence that the local authority in question is aware of your and/or your organisation's work.</t>
    </r>
  </si>
  <si>
    <t>Number of stage-management personnel</t>
  </si>
  <si>
    <r>
      <t xml:space="preserve">Number of freelance creative personnel </t>
    </r>
    <r>
      <rPr>
        <i/>
        <sz val="10"/>
        <rFont val="Calibri"/>
        <family val="2"/>
      </rPr>
      <t xml:space="preserve">director, designers, etc. </t>
    </r>
    <r>
      <rPr>
        <i/>
        <u/>
        <sz val="10"/>
        <rFont val="Calibri"/>
        <family val="2"/>
      </rPr>
      <t>NOTE</t>
    </r>
    <r>
      <rPr>
        <i/>
        <sz val="10"/>
        <rFont val="Calibri"/>
        <family val="2"/>
      </rPr>
      <t>: this does not include personnel employed full time if you are applying on behalf of, or in partnership with, an organisation.</t>
    </r>
  </si>
  <si>
    <r>
      <t xml:space="preserve">Number of weeks' rehearsal </t>
    </r>
    <r>
      <rPr>
        <sz val="11"/>
        <rFont val="Calibri"/>
        <family val="2"/>
      </rPr>
      <t>(or development)</t>
    </r>
  </si>
  <si>
    <t>Non-box-office INCOME</t>
  </si>
  <si>
    <r>
      <t>Local-authority/other public funding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Grant funding that you propose to commit directly to the proposed project</t>
    </r>
  </si>
  <si>
    <t>Box-office INCOME</t>
  </si>
  <si>
    <r>
      <t xml:space="preserve">Audience target, where relevant
</t>
    </r>
    <r>
      <rPr>
        <i/>
        <sz val="10"/>
        <rFont val="Calibri"/>
        <family val="2"/>
      </rPr>
      <t>Fill in the columns to the right to calculate box-office target</t>
    </r>
  </si>
  <si>
    <r>
      <t xml:space="preserve">Box office
</t>
    </r>
    <r>
      <rPr>
        <i/>
        <sz val="10"/>
        <rFont val="Calibri"/>
        <family val="2"/>
      </rPr>
      <t>Fill in the average ticket yield to calculate gross box-office income</t>
    </r>
  </si>
  <si>
    <r>
      <t xml:space="preserve">Programme/publication sales
</t>
    </r>
    <r>
      <rPr>
        <i/>
        <sz val="10"/>
        <rFont val="Calibri"/>
        <family val="2"/>
      </rPr>
      <t>Fill in the four columns to the right to calculate programme-sales income</t>
    </r>
  </si>
  <si>
    <t>Audience target</t>
  </si>
  <si>
    <t>In-kind Income</t>
  </si>
  <si>
    <r>
      <t>Total value of in-kind income</t>
    </r>
    <r>
      <rPr>
        <b/>
        <i/>
        <sz val="10"/>
        <rFont val="Calibri"/>
        <family val="2"/>
      </rPr>
      <t xml:space="preserve"> </t>
    </r>
    <r>
      <rPr>
        <b/>
        <i/>
        <sz val="11"/>
        <rFont val="Calibri"/>
        <family val="2"/>
      </rPr>
      <t>(see next tab)</t>
    </r>
  </si>
  <si>
    <t>Author's royalties</t>
  </si>
  <si>
    <t>Credit-card commission</t>
  </si>
  <si>
    <r>
      <t>Set-designer's fee (</t>
    </r>
    <r>
      <rPr>
        <i/>
        <sz val="10"/>
        <rFont val="Calibri"/>
        <family val="2"/>
      </rPr>
      <t>if the set and costume designer are the same person, give the total fee here)</t>
    </r>
  </si>
  <si>
    <t>Costume-designer's fee</t>
  </si>
  <si>
    <t>Lighting-designer's fee</t>
  </si>
  <si>
    <t>Sound-designer's fee</t>
  </si>
  <si>
    <t>Composer's/musical-director's fee</t>
  </si>
  <si>
    <t>Video/stage-visuals design fee</t>
  </si>
  <si>
    <t>Voice-coach's fee</t>
  </si>
  <si>
    <t>Choreographer/movement/fight-director's fee</t>
  </si>
  <si>
    <r>
      <t xml:space="preserve">Production-manager's fee </t>
    </r>
    <r>
      <rPr>
        <i/>
        <sz val="10"/>
        <rFont val="Calibri"/>
        <family val="2"/>
      </rPr>
      <t>(if not salaried</t>
    </r>
    <r>
      <rPr>
        <sz val="10"/>
        <rFont val="Calibri"/>
        <family val="2"/>
      </rPr>
      <t>)</t>
    </r>
  </si>
  <si>
    <t>Stage-director's wages</t>
  </si>
  <si>
    <t>Stage-manager's wages</t>
  </si>
  <si>
    <r>
      <t xml:space="preserve">Production-manager's wages </t>
    </r>
    <r>
      <rPr>
        <i/>
        <sz val="10"/>
        <rFont val="Calibri"/>
        <family val="2"/>
      </rPr>
      <t>(if salaried)</t>
    </r>
  </si>
  <si>
    <t>Rehearsal-venue cost</t>
  </si>
  <si>
    <t>Set-painting fees</t>
  </si>
  <si>
    <t>Stage-crew fees</t>
  </si>
  <si>
    <t>Get-in/get-out costs</t>
  </si>
  <si>
    <t>Stage-management expenses</t>
  </si>
  <si>
    <t>A/V-equipment hire</t>
  </si>
  <si>
    <t>Lighting and sound-technician fees</t>
  </si>
  <si>
    <t>Mobile-phone/communications expenses</t>
  </si>
  <si>
    <r>
      <t>Production running costs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per week in performance – this should include petty cash for props-buying, maintenance and repairs</t>
    </r>
    <r>
      <rPr>
        <sz val="10"/>
        <rFont val="Calibri"/>
        <family val="2"/>
      </rPr>
      <t>)</t>
    </r>
  </si>
  <si>
    <t>Administrator's fees/wages</t>
  </si>
  <si>
    <r>
      <t>Rights/commissioning of play (</t>
    </r>
    <r>
      <rPr>
        <i/>
        <sz val="10"/>
        <rFont val="Calibri"/>
        <family val="2"/>
      </rPr>
      <t>usually an advance payment to a writer or writer's agent for the licence or rights to a play</t>
    </r>
    <r>
      <rPr>
        <sz val="10"/>
        <rFont val="Calibri"/>
        <family val="2"/>
      </rPr>
      <t>)</t>
    </r>
  </si>
  <si>
    <r>
      <t xml:space="preserve">Travel/accommodation costs </t>
    </r>
    <r>
      <rPr>
        <b/>
        <i/>
        <sz val="11"/>
        <rFont val="Calibri"/>
        <family val="2"/>
      </rPr>
      <t>(for productions playing more than one venue)</t>
    </r>
  </si>
  <si>
    <t>Cast/crew accommodation</t>
  </si>
  <si>
    <t>Cast/crew travel</t>
  </si>
  <si>
    <t>Technical-crew accommodation &amp; travel</t>
  </si>
  <si>
    <r>
      <t xml:space="preserve">Contingency </t>
    </r>
    <r>
      <rPr>
        <sz val="11"/>
        <rFont val="Calibri"/>
        <family val="2"/>
      </rPr>
      <t>(</t>
    </r>
    <r>
      <rPr>
        <i/>
        <sz val="10"/>
        <rFont val="Calibri"/>
        <family val="2"/>
      </rPr>
      <t>this is usually calculated as a percentage of the overall budget – enter the percentage here</t>
    </r>
    <r>
      <rPr>
        <sz val="10"/>
        <rFont val="Calibri"/>
        <family val="2"/>
      </rPr>
      <t>)</t>
    </r>
    <r>
      <rPr>
        <i/>
        <sz val="10"/>
        <rFont val="Calibri"/>
        <family val="2"/>
      </rPr>
      <t xml:space="preserve"> </t>
    </r>
  </si>
  <si>
    <t>In-kind expenditure</t>
  </si>
  <si>
    <r>
      <t xml:space="preserve">Actors'/performers' fees </t>
    </r>
    <r>
      <rPr>
        <i/>
        <sz val="10"/>
        <rFont val="Calibri"/>
        <family val="2"/>
        <scheme val="minor"/>
      </rPr>
      <t>(if not waged)</t>
    </r>
  </si>
  <si>
    <t>Assistant-director's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</si>
</sst>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\€* #,##0.00_-;&quot;-€&quot;* #,##0.00_-;_-\€* \-??_-;_-@_-"/>
    <numFmt numFmtId="167" formatCode="_-* #,##0_-;\-* #,##0_-;_-* \-??_-;_-@_-"/>
    <numFmt numFmtId="168" formatCode="[$-1809]dd\ mmmm\ yyyy;@"/>
    <numFmt numFmtId="169" formatCode="[$-F800]dddd\,\ mmmm\ dd\,\ yyyy"/>
    <numFmt numFmtId="170" formatCode="0.0%"/>
  </numFmts>
  <fonts count="35" x14ac:knownFonts="1">
    <font>
      <sz val="10"/>
      <name val="Arial"/>
    </font>
    <font>
      <sz val="10"/>
      <name val="Arial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u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13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 style="thick">
        <color indexed="23"/>
      </right>
      <top/>
      <bottom style="thick">
        <color indexed="23"/>
      </bottom>
      <diagonal/>
    </border>
    <border>
      <left/>
      <right style="thick">
        <color indexed="10"/>
      </right>
      <top style="thick">
        <color indexed="23"/>
      </top>
      <bottom style="thick">
        <color indexed="23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indexed="23"/>
      </left>
      <right style="thick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25">
    <xf numFmtId="0" fontId="0" fillId="0" borderId="0" xfId="0"/>
    <xf numFmtId="0" fontId="11" fillId="0" borderId="0" xfId="0" applyFont="1" applyBorder="1" applyProtection="1"/>
    <xf numFmtId="165" fontId="11" fillId="0" borderId="0" xfId="1" applyNumberFormat="1" applyFont="1" applyFill="1" applyBorder="1" applyAlignment="1" applyProtection="1"/>
    <xf numFmtId="165" fontId="11" fillId="0" borderId="0" xfId="0" applyNumberFormat="1" applyFont="1" applyBorder="1" applyProtection="1"/>
    <xf numFmtId="0" fontId="12" fillId="0" borderId="0" xfId="0" applyFont="1" applyProtection="1"/>
    <xf numFmtId="0" fontId="13" fillId="0" borderId="0" xfId="0" applyFont="1" applyBorder="1" applyProtection="1"/>
    <xf numFmtId="0" fontId="14" fillId="0" borderId="0" xfId="0" applyFont="1" applyBorder="1" applyProtection="1"/>
    <xf numFmtId="0" fontId="13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15" fillId="0" borderId="0" xfId="0" applyFont="1" applyAlignment="1" applyProtection="1">
      <alignment horizontal="right" indent="1"/>
    </xf>
    <xf numFmtId="0" fontId="11" fillId="0" borderId="0" xfId="0" applyFont="1" applyProtection="1"/>
    <xf numFmtId="0" fontId="17" fillId="0" borderId="0" xfId="0" applyFont="1" applyAlignment="1" applyProtection="1">
      <alignment horizontal="right" indent="1"/>
    </xf>
    <xf numFmtId="0" fontId="19" fillId="0" borderId="0" xfId="0" applyFont="1" applyProtection="1"/>
    <xf numFmtId="0" fontId="19" fillId="0" borderId="0" xfId="0" applyFont="1"/>
    <xf numFmtId="0" fontId="11" fillId="14" borderId="0" xfId="0" applyFont="1" applyFill="1" applyBorder="1" applyProtection="1"/>
    <xf numFmtId="0" fontId="19" fillId="14" borderId="0" xfId="0" applyFont="1" applyFill="1" applyProtection="1"/>
    <xf numFmtId="0" fontId="15" fillId="14" borderId="0" xfId="0" applyFont="1" applyFill="1" applyBorder="1" applyAlignment="1" applyProtection="1">
      <alignment horizontal="left" wrapText="1"/>
    </xf>
    <xf numFmtId="0" fontId="11" fillId="14" borderId="0" xfId="0" applyFont="1" applyFill="1" applyProtection="1"/>
    <xf numFmtId="166" fontId="11" fillId="0" borderId="2" xfId="2" applyNumberFormat="1" applyFont="1" applyFill="1" applyBorder="1" applyAlignment="1" applyProtection="1">
      <protection locked="0"/>
    </xf>
    <xf numFmtId="166" fontId="11" fillId="0" borderId="3" xfId="2" applyNumberFormat="1" applyFont="1" applyFill="1" applyBorder="1" applyAlignment="1" applyProtection="1"/>
    <xf numFmtId="165" fontId="11" fillId="6" borderId="3" xfId="1" applyNumberFormat="1" applyFont="1" applyFill="1" applyBorder="1" applyAlignment="1" applyProtection="1"/>
    <xf numFmtId="0" fontId="20" fillId="7" borderId="4" xfId="0" applyFont="1" applyFill="1" applyBorder="1" applyAlignment="1" applyProtection="1"/>
    <xf numFmtId="0" fontId="20" fillId="7" borderId="3" xfId="0" applyFont="1" applyFill="1" applyBorder="1" applyAlignment="1" applyProtection="1"/>
    <xf numFmtId="166" fontId="15" fillId="4" borderId="2" xfId="2" applyNumberFormat="1" applyFont="1" applyFill="1" applyBorder="1" applyAlignment="1" applyProtection="1"/>
    <xf numFmtId="0" fontId="11" fillId="0" borderId="0" xfId="0" applyFont="1" applyFill="1" applyProtection="1"/>
    <xf numFmtId="0" fontId="21" fillId="0" borderId="5" xfId="0" applyFont="1" applyFill="1" applyBorder="1" applyAlignment="1" applyProtection="1">
      <alignment horizontal="right"/>
    </xf>
    <xf numFmtId="166" fontId="15" fillId="0" borderId="5" xfId="2" applyNumberFormat="1" applyFont="1" applyFill="1" applyBorder="1" applyAlignment="1" applyProtection="1"/>
    <xf numFmtId="0" fontId="11" fillId="0" borderId="0" xfId="0" applyFont="1" applyFill="1" applyBorder="1" applyProtection="1"/>
    <xf numFmtId="0" fontId="11" fillId="0" borderId="0" xfId="0" applyFont="1" applyBorder="1" applyAlignment="1" applyProtection="1">
      <alignment horizontal="left"/>
    </xf>
    <xf numFmtId="166" fontId="15" fillId="5" borderId="2" xfId="2" applyNumberFormat="1" applyFont="1" applyFill="1" applyBorder="1" applyAlignment="1" applyProtection="1">
      <alignment horizontal="right"/>
    </xf>
    <xf numFmtId="0" fontId="15" fillId="3" borderId="2" xfId="0" applyFont="1" applyFill="1" applyBorder="1" applyAlignment="1" applyProtection="1">
      <alignment horizontal="left"/>
    </xf>
    <xf numFmtId="0" fontId="15" fillId="3" borderId="2" xfId="0" applyFont="1" applyFill="1" applyBorder="1" applyAlignment="1" applyProtection="1">
      <alignment horizontal="center"/>
    </xf>
    <xf numFmtId="165" fontId="15" fillId="16" borderId="2" xfId="0" applyNumberFormat="1" applyFont="1" applyFill="1" applyBorder="1" applyAlignment="1" applyProtection="1">
      <alignment horizontal="center"/>
    </xf>
    <xf numFmtId="165" fontId="15" fillId="3" borderId="2" xfId="0" applyNumberFormat="1" applyFont="1" applyFill="1" applyBorder="1" applyAlignment="1" applyProtection="1">
      <alignment horizontal="center" wrapText="1"/>
    </xf>
    <xf numFmtId="165" fontId="11" fillId="3" borderId="2" xfId="0" applyNumberFormat="1" applyFont="1" applyFill="1" applyBorder="1" applyAlignment="1" applyProtection="1">
      <alignment horizontal="center"/>
    </xf>
    <xf numFmtId="0" fontId="11" fillId="7" borderId="4" xfId="0" applyFont="1" applyFill="1" applyBorder="1" applyAlignment="1" applyProtection="1">
      <alignment horizontal="left"/>
    </xf>
    <xf numFmtId="166" fontId="11" fillId="5" borderId="2" xfId="2" applyNumberFormat="1" applyFont="1" applyFill="1" applyBorder="1" applyAlignment="1" applyProtection="1">
      <alignment horizontal="right"/>
    </xf>
    <xf numFmtId="0" fontId="11" fillId="0" borderId="2" xfId="0" applyFont="1" applyBorder="1" applyProtection="1">
      <protection locked="0"/>
    </xf>
    <xf numFmtId="0" fontId="11" fillId="7" borderId="4" xfId="0" applyFont="1" applyFill="1" applyBorder="1" applyAlignment="1" applyProtection="1">
      <alignment horizontal="left" wrapText="1"/>
    </xf>
    <xf numFmtId="10" fontId="11" fillId="2" borderId="2" xfId="2" applyNumberFormat="1" applyFont="1" applyFill="1" applyBorder="1" applyAlignment="1" applyProtection="1">
      <protection locked="0"/>
    </xf>
    <xf numFmtId="166" fontId="15" fillId="8" borderId="2" xfId="2" applyNumberFormat="1" applyFont="1" applyFill="1" applyBorder="1" applyAlignment="1" applyProtection="1">
      <alignment horizontal="right"/>
    </xf>
    <xf numFmtId="0" fontId="15" fillId="9" borderId="3" xfId="0" applyFont="1" applyFill="1" applyBorder="1" applyAlignment="1" applyProtection="1">
      <alignment horizontal="left"/>
    </xf>
    <xf numFmtId="166" fontId="11" fillId="10" borderId="3" xfId="2" applyNumberFormat="1" applyFont="1" applyFill="1" applyBorder="1" applyAlignment="1" applyProtection="1">
      <alignment horizontal="right"/>
    </xf>
    <xf numFmtId="166" fontId="15" fillId="5" borderId="2" xfId="2" applyNumberFormat="1" applyFont="1" applyFill="1" applyBorder="1" applyAlignment="1" applyProtection="1"/>
    <xf numFmtId="0" fontId="15" fillId="14" borderId="5" xfId="0" applyFont="1" applyFill="1" applyBorder="1" applyAlignment="1" applyProtection="1">
      <alignment horizontal="left"/>
    </xf>
    <xf numFmtId="166" fontId="11" fillId="17" borderId="5" xfId="2" applyNumberFormat="1" applyFont="1" applyFill="1" applyBorder="1" applyAlignment="1" applyProtection="1"/>
    <xf numFmtId="166" fontId="15" fillId="5" borderId="2" xfId="2" applyNumberFormat="1" applyFont="1" applyFill="1" applyBorder="1" applyAlignment="1" applyProtection="1">
      <alignment horizontal="left"/>
    </xf>
    <xf numFmtId="166" fontId="15" fillId="11" borderId="2" xfId="2" applyNumberFormat="1" applyFont="1" applyFill="1" applyBorder="1" applyAlignment="1" applyProtection="1"/>
    <xf numFmtId="166" fontId="15" fillId="11" borderId="6" xfId="2" applyNumberFormat="1" applyFont="1" applyFill="1" applyBorder="1" applyAlignment="1" applyProtection="1">
      <alignment horizontal="left"/>
    </xf>
    <xf numFmtId="43" fontId="11" fillId="0" borderId="0" xfId="1" applyFont="1" applyProtection="1"/>
    <xf numFmtId="43" fontId="11" fillId="0" borderId="0" xfId="0" applyNumberFormat="1" applyFont="1" applyProtection="1"/>
    <xf numFmtId="43" fontId="15" fillId="0" borderId="0" xfId="1" applyFont="1" applyProtection="1"/>
    <xf numFmtId="43" fontId="15" fillId="0" borderId="0" xfId="0" applyNumberFormat="1" applyFont="1" applyProtection="1"/>
    <xf numFmtId="43" fontId="11" fillId="0" borderId="0" xfId="0" applyNumberFormat="1" applyFont="1" applyAlignment="1" applyProtection="1">
      <alignment horizontal="right"/>
    </xf>
    <xf numFmtId="0" fontId="11" fillId="0" borderId="3" xfId="0" applyFont="1" applyBorder="1" applyProtection="1"/>
    <xf numFmtId="0" fontId="15" fillId="7" borderId="2" xfId="0" applyFont="1" applyFill="1" applyBorder="1" applyAlignment="1" applyProtection="1">
      <alignment horizontal="left" vertical="top" wrapText="1"/>
    </xf>
    <xf numFmtId="0" fontId="22" fillId="3" borderId="2" xfId="0" applyFont="1" applyFill="1" applyBorder="1" applyAlignment="1" applyProtection="1">
      <alignment horizontal="left"/>
    </xf>
    <xf numFmtId="0" fontId="22" fillId="3" borderId="7" xfId="0" applyFont="1" applyFill="1" applyBorder="1" applyAlignment="1" applyProtection="1">
      <alignment horizontal="center"/>
    </xf>
    <xf numFmtId="166" fontId="11" fillId="0" borderId="2" xfId="2" applyNumberFormat="1" applyFont="1" applyFill="1" applyBorder="1" applyAlignment="1" applyProtection="1">
      <alignment vertical="top"/>
      <protection locked="0"/>
    </xf>
    <xf numFmtId="0" fontId="15" fillId="7" borderId="2" xfId="0" applyFont="1" applyFill="1" applyBorder="1" applyAlignment="1" applyProtection="1">
      <alignment horizontal="left" vertical="top"/>
    </xf>
    <xf numFmtId="0" fontId="22" fillId="3" borderId="7" xfId="0" applyFont="1" applyFill="1" applyBorder="1" applyAlignment="1" applyProtection="1">
      <alignment horizontal="right"/>
    </xf>
    <xf numFmtId="0" fontId="15" fillId="18" borderId="2" xfId="0" applyFont="1" applyFill="1" applyBorder="1" applyAlignment="1" applyProtection="1">
      <alignment horizontal="left" vertical="top" wrapText="1"/>
    </xf>
    <xf numFmtId="0" fontId="11" fillId="0" borderId="0" xfId="0" applyFont="1" applyBorder="1" applyProtection="1"/>
    <xf numFmtId="0" fontId="11" fillId="18" borderId="2" xfId="0" applyFont="1" applyFill="1" applyBorder="1" applyProtection="1"/>
    <xf numFmtId="0" fontId="11" fillId="18" borderId="2" xfId="0" applyFont="1" applyFill="1" applyBorder="1" applyAlignment="1" applyProtection="1">
      <alignment horizontal="left"/>
    </xf>
    <xf numFmtId="0" fontId="17" fillId="0" borderId="8" xfId="0" applyFont="1" applyBorder="1" applyAlignment="1" applyProtection="1">
      <alignment horizontal="right" indent="1"/>
    </xf>
    <xf numFmtId="0" fontId="11" fillId="0" borderId="0" xfId="0" applyFont="1" applyBorder="1" applyProtection="1"/>
    <xf numFmtId="164" fontId="15" fillId="18" borderId="12" xfId="1" applyNumberFormat="1" applyFont="1" applyFill="1" applyBorder="1" applyAlignment="1" applyProtection="1">
      <alignment horizontal="left" vertical="top" wrapText="1"/>
    </xf>
    <xf numFmtId="164" fontId="15" fillId="18" borderId="23" xfId="1" applyNumberFormat="1" applyFont="1" applyFill="1" applyBorder="1" applyAlignment="1" applyProtection="1">
      <alignment horizontal="left" vertical="top" wrapText="1"/>
    </xf>
    <xf numFmtId="164" fontId="15" fillId="18" borderId="23" xfId="1" applyNumberFormat="1" applyFont="1" applyFill="1" applyBorder="1" applyAlignment="1" applyProtection="1">
      <alignment horizontal="left" vertical="top"/>
    </xf>
    <xf numFmtId="164" fontId="15" fillId="18" borderId="13" xfId="1" applyNumberFormat="1" applyFont="1" applyFill="1" applyBorder="1" applyAlignment="1" applyProtection="1">
      <alignment horizontal="left" vertical="top"/>
    </xf>
    <xf numFmtId="166" fontId="11" fillId="19" borderId="2" xfId="2" applyNumberFormat="1" applyFont="1" applyFill="1" applyBorder="1" applyAlignment="1" applyProtection="1">
      <alignment horizontal="right"/>
    </xf>
    <xf numFmtId="170" fontId="11" fillId="0" borderId="2" xfId="3" applyNumberFormat="1" applyFont="1" applyFill="1" applyBorder="1" applyAlignment="1" applyProtection="1">
      <protection locked="0"/>
    </xf>
    <xf numFmtId="170" fontId="11" fillId="0" borderId="0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 wrapText="1"/>
    </xf>
    <xf numFmtId="166" fontId="15" fillId="0" borderId="0" xfId="2" applyNumberFormat="1" applyFont="1" applyFill="1" applyBorder="1" applyAlignment="1" applyProtection="1">
      <alignment horizontal="left"/>
    </xf>
    <xf numFmtId="166" fontId="11" fillId="15" borderId="2" xfId="2" applyNumberFormat="1" applyFont="1" applyFill="1" applyBorder="1" applyAlignment="1" applyProtection="1"/>
    <xf numFmtId="166" fontId="11" fillId="0" borderId="2" xfId="2" applyNumberFormat="1" applyFont="1" applyFill="1" applyBorder="1" applyAlignment="1" applyProtection="1">
      <alignment horizontal="right"/>
      <protection locked="0"/>
    </xf>
    <xf numFmtId="0" fontId="11" fillId="18" borderId="2" xfId="0" applyFont="1" applyFill="1" applyBorder="1" applyAlignment="1" applyProtection="1">
      <alignment horizontal="left" wrapText="1"/>
    </xf>
    <xf numFmtId="0" fontId="11" fillId="7" borderId="4" xfId="0" applyFont="1" applyFill="1" applyBorder="1" applyAlignment="1" applyProtection="1">
      <alignment horizontal="left"/>
    </xf>
    <xf numFmtId="0" fontId="11" fillId="7" borderId="3" xfId="0" applyFont="1" applyFill="1" applyBorder="1" applyAlignment="1" applyProtection="1">
      <alignment horizontal="left"/>
    </xf>
    <xf numFmtId="0" fontId="11" fillId="7" borderId="7" xfId="0" applyFont="1" applyFill="1" applyBorder="1" applyAlignment="1" applyProtection="1">
      <alignment horizontal="left"/>
    </xf>
    <xf numFmtId="166" fontId="11" fillId="15" borderId="2" xfId="2" applyNumberFormat="1" applyFont="1" applyFill="1" applyBorder="1" applyAlignment="1" applyProtection="1">
      <alignment horizontal="right"/>
    </xf>
    <xf numFmtId="165" fontId="27" fillId="0" borderId="0" xfId="1" applyNumberFormat="1" applyFont="1" applyFill="1" applyBorder="1" applyAlignment="1" applyProtection="1"/>
    <xf numFmtId="165" fontId="27" fillId="0" borderId="0" xfId="0" applyNumberFormat="1" applyFont="1" applyBorder="1" applyProtection="1"/>
    <xf numFmtId="0" fontId="28" fillId="0" borderId="0" xfId="0" applyFont="1" applyBorder="1" applyProtection="1"/>
    <xf numFmtId="0" fontId="27" fillId="0" borderId="0" xfId="0" applyFont="1" applyBorder="1" applyProtection="1"/>
    <xf numFmtId="44" fontId="11" fillId="0" borderId="2" xfId="2" applyFont="1" applyFill="1" applyBorder="1" applyAlignment="1" applyProtection="1">
      <alignment horizontal="left"/>
      <protection locked="0"/>
    </xf>
    <xf numFmtId="0" fontId="15" fillId="3" borderId="2" xfId="0" applyFont="1" applyFill="1" applyBorder="1" applyAlignment="1" applyProtection="1">
      <alignment horizontal="left" wrapText="1"/>
    </xf>
    <xf numFmtId="0" fontId="13" fillId="0" borderId="0" xfId="0" applyFont="1" applyAlignment="1" applyProtection="1">
      <alignment horizontal="right" vertical="top"/>
    </xf>
    <xf numFmtId="49" fontId="18" fillId="14" borderId="15" xfId="0" applyNumberFormat="1" applyFont="1" applyFill="1" applyBorder="1" applyProtection="1"/>
    <xf numFmtId="49" fontId="15" fillId="14" borderId="16" xfId="1" applyNumberFormat="1" applyFont="1" applyFill="1" applyBorder="1" applyAlignment="1" applyProtection="1"/>
    <xf numFmtId="49" fontId="15" fillId="14" borderId="16" xfId="0" applyNumberFormat="1" applyFont="1" applyFill="1" applyBorder="1" applyProtection="1"/>
    <xf numFmtId="49" fontId="15" fillId="14" borderId="17" xfId="0" applyNumberFormat="1" applyFont="1" applyFill="1" applyBorder="1" applyProtection="1"/>
    <xf numFmtId="0" fontId="30" fillId="0" borderId="0" xfId="0" applyFont="1"/>
    <xf numFmtId="0" fontId="31" fillId="0" borderId="0" xfId="0" applyFont="1" applyAlignment="1" applyProtection="1">
      <alignment vertical="top"/>
    </xf>
    <xf numFmtId="0" fontId="31" fillId="0" borderId="0" xfId="0" applyFont="1" applyProtection="1"/>
    <xf numFmtId="0" fontId="32" fillId="0" borderId="0" xfId="0" applyFont="1" applyAlignment="1">
      <alignment vertical="top"/>
    </xf>
    <xf numFmtId="164" fontId="15" fillId="0" borderId="24" xfId="1" applyNumberFormat="1" applyFont="1" applyBorder="1" applyProtection="1">
      <protection locked="0"/>
    </xf>
    <xf numFmtId="166" fontId="11" fillId="0" borderId="24" xfId="2" applyNumberFormat="1" applyFont="1" applyFill="1" applyBorder="1" applyAlignment="1" applyProtection="1">
      <protection locked="0"/>
    </xf>
    <xf numFmtId="49" fontId="15" fillId="3" borderId="24" xfId="1" applyNumberFormat="1" applyFont="1" applyFill="1" applyBorder="1" applyAlignment="1" applyProtection="1">
      <alignment wrapText="1"/>
    </xf>
    <xf numFmtId="49" fontId="15" fillId="3" borderId="24" xfId="1" applyNumberFormat="1" applyFont="1" applyFill="1" applyBorder="1" applyAlignment="1" applyProtection="1"/>
    <xf numFmtId="166" fontId="15" fillId="3" borderId="24" xfId="2" applyNumberFormat="1" applyFont="1" applyFill="1" applyBorder="1" applyAlignment="1" applyProtection="1"/>
    <xf numFmtId="167" fontId="11" fillId="2" borderId="24" xfId="1" applyNumberFormat="1" applyFont="1" applyFill="1" applyBorder="1" applyAlignment="1" applyProtection="1">
      <alignment horizontal="left"/>
      <protection locked="0"/>
    </xf>
    <xf numFmtId="167" fontId="11" fillId="15" borderId="24" xfId="1" applyNumberFormat="1" applyFont="1" applyFill="1" applyBorder="1" applyAlignment="1" applyProtection="1">
      <alignment horizontal="left"/>
    </xf>
    <xf numFmtId="9" fontId="11" fillId="2" borderId="24" xfId="3" applyFont="1" applyFill="1" applyBorder="1" applyAlignment="1" applyProtection="1">
      <alignment horizontal="right"/>
      <protection locked="0"/>
    </xf>
    <xf numFmtId="164" fontId="15" fillId="5" borderId="24" xfId="1" applyNumberFormat="1" applyFont="1" applyFill="1" applyBorder="1" applyAlignment="1" applyProtection="1"/>
    <xf numFmtId="165" fontId="15" fillId="3" borderId="24" xfId="1" applyNumberFormat="1" applyFont="1" applyFill="1" applyBorder="1" applyAlignment="1" applyProtection="1">
      <alignment horizontal="left" wrapText="1"/>
    </xf>
    <xf numFmtId="166" fontId="11" fillId="3" borderId="24" xfId="2" applyNumberFormat="1" applyFont="1" applyFill="1" applyBorder="1" applyAlignment="1" applyProtection="1"/>
    <xf numFmtId="166" fontId="11" fillId="0" borderId="24" xfId="2" applyNumberFormat="1" applyFont="1" applyFill="1" applyBorder="1" applyAlignment="1" applyProtection="1">
      <alignment horizontal="left"/>
      <protection locked="0"/>
    </xf>
    <xf numFmtId="166" fontId="11" fillId="5" borderId="24" xfId="2" applyNumberFormat="1" applyFont="1" applyFill="1" applyBorder="1" applyAlignment="1" applyProtection="1"/>
    <xf numFmtId="165" fontId="15" fillId="3" borderId="24" xfId="1" applyNumberFormat="1" applyFont="1" applyFill="1" applyBorder="1" applyAlignment="1" applyProtection="1"/>
    <xf numFmtId="167" fontId="11" fillId="15" borderId="24" xfId="1" applyNumberFormat="1" applyFont="1" applyFill="1" applyBorder="1" applyAlignment="1" applyProtection="1"/>
    <xf numFmtId="0" fontId="15" fillId="18" borderId="24" xfId="0" applyFont="1" applyFill="1" applyBorder="1" applyAlignment="1" applyProtection="1">
      <alignment horizontal="left"/>
    </xf>
    <xf numFmtId="0" fontId="11" fillId="7" borderId="4" xfId="0" applyFont="1" applyFill="1" applyBorder="1" applyAlignment="1" applyProtection="1">
      <alignment horizontal="left" wrapText="1"/>
    </xf>
    <xf numFmtId="0" fontId="11" fillId="7" borderId="3" xfId="0" applyFont="1" applyFill="1" applyBorder="1" applyAlignment="1" applyProtection="1">
      <alignment horizontal="left" wrapText="1"/>
    </xf>
    <xf numFmtId="0" fontId="11" fillId="7" borderId="7" xfId="0" applyFont="1" applyFill="1" applyBorder="1" applyAlignment="1" applyProtection="1">
      <alignment horizontal="left" wrapText="1"/>
    </xf>
    <xf numFmtId="0" fontId="15" fillId="3" borderId="4" xfId="0" applyFont="1" applyFill="1" applyBorder="1" applyAlignment="1" applyProtection="1">
      <alignment horizontal="left"/>
    </xf>
    <xf numFmtId="0" fontId="15" fillId="3" borderId="3" xfId="0" applyFont="1" applyFill="1" applyBorder="1" applyAlignment="1" applyProtection="1">
      <alignment horizontal="left"/>
    </xf>
    <xf numFmtId="0" fontId="15" fillId="3" borderId="7" xfId="0" applyFont="1" applyFill="1" applyBorder="1" applyAlignment="1" applyProtection="1">
      <alignment horizontal="left"/>
    </xf>
    <xf numFmtId="0" fontId="15" fillId="0" borderId="3" xfId="0" applyFont="1" applyBorder="1" applyAlignment="1" applyProtection="1">
      <alignment horizontal="center"/>
    </xf>
    <xf numFmtId="0" fontId="15" fillId="7" borderId="4" xfId="0" applyFont="1" applyFill="1" applyBorder="1" applyAlignment="1" applyProtection="1">
      <alignment horizontal="left"/>
    </xf>
    <xf numFmtId="0" fontId="15" fillId="7" borderId="3" xfId="0" applyFont="1" applyFill="1" applyBorder="1" applyAlignment="1" applyProtection="1">
      <alignment horizontal="left"/>
    </xf>
    <xf numFmtId="0" fontId="15" fillId="7" borderId="7" xfId="0" applyFont="1" applyFill="1" applyBorder="1" applyAlignment="1" applyProtection="1">
      <alignment horizontal="left"/>
    </xf>
    <xf numFmtId="0" fontId="11" fillId="7" borderId="4" xfId="0" applyFont="1" applyFill="1" applyBorder="1" applyAlignment="1" applyProtection="1">
      <alignment horizontal="left"/>
    </xf>
    <xf numFmtId="0" fontId="11" fillId="7" borderId="3" xfId="0" applyFont="1" applyFill="1" applyBorder="1" applyAlignment="1" applyProtection="1">
      <alignment horizontal="left"/>
    </xf>
    <xf numFmtId="0" fontId="11" fillId="7" borderId="7" xfId="0" applyFont="1" applyFill="1" applyBorder="1" applyAlignment="1" applyProtection="1">
      <alignment horizontal="left"/>
    </xf>
    <xf numFmtId="165" fontId="15" fillId="3" borderId="24" xfId="1" applyNumberFormat="1" applyFont="1" applyFill="1" applyBorder="1" applyAlignment="1" applyProtection="1">
      <alignment horizontal="center"/>
    </xf>
    <xf numFmtId="166" fontId="11" fillId="3" borderId="24" xfId="2" applyNumberFormat="1" applyFont="1" applyFill="1" applyBorder="1" applyAlignment="1" applyProtection="1">
      <alignment horizontal="center"/>
    </xf>
    <xf numFmtId="0" fontId="21" fillId="18" borderId="4" xfId="0" applyFont="1" applyFill="1" applyBorder="1" applyAlignment="1" applyProtection="1">
      <alignment horizontal="right"/>
    </xf>
    <xf numFmtId="0" fontId="21" fillId="18" borderId="3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left" wrapText="1"/>
    </xf>
    <xf numFmtId="0" fontId="11" fillId="0" borderId="4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7" xfId="0" applyFont="1" applyFill="1" applyBorder="1" applyAlignment="1" applyProtection="1">
      <alignment horizontal="left"/>
      <protection locked="0"/>
    </xf>
    <xf numFmtId="0" fontId="15" fillId="13" borderId="4" xfId="0" applyFont="1" applyFill="1" applyBorder="1" applyAlignment="1" applyProtection="1">
      <alignment horizontal="left"/>
    </xf>
    <xf numFmtId="0" fontId="15" fillId="13" borderId="3" xfId="0" applyFont="1" applyFill="1" applyBorder="1" applyAlignment="1" applyProtection="1">
      <alignment horizontal="left"/>
    </xf>
    <xf numFmtId="0" fontId="15" fillId="13" borderId="7" xfId="0" applyFont="1" applyFill="1" applyBorder="1" applyAlignment="1" applyProtection="1">
      <alignment horizontal="left"/>
    </xf>
    <xf numFmtId="0" fontId="11" fillId="15" borderId="9" xfId="0" applyFont="1" applyFill="1" applyBorder="1" applyAlignment="1" applyProtection="1">
      <alignment horizontal="left"/>
    </xf>
    <xf numFmtId="0" fontId="11" fillId="15" borderId="10" xfId="0" applyFont="1" applyFill="1" applyBorder="1" applyAlignment="1" applyProtection="1">
      <alignment horizontal="left"/>
    </xf>
    <xf numFmtId="0" fontId="11" fillId="15" borderId="11" xfId="0" applyFont="1" applyFill="1" applyBorder="1" applyAlignment="1" applyProtection="1">
      <alignment horizontal="left"/>
    </xf>
    <xf numFmtId="0" fontId="15" fillId="18" borderId="4" xfId="0" applyFont="1" applyFill="1" applyBorder="1" applyAlignment="1" applyProtection="1">
      <alignment horizontal="left"/>
    </xf>
    <xf numFmtId="0" fontId="15" fillId="18" borderId="3" xfId="0" applyFont="1" applyFill="1" applyBorder="1" applyAlignment="1" applyProtection="1">
      <alignment horizontal="left"/>
    </xf>
    <xf numFmtId="0" fontId="15" fillId="18" borderId="7" xfId="0" applyFont="1" applyFill="1" applyBorder="1" applyAlignment="1" applyProtection="1">
      <alignment horizontal="left"/>
    </xf>
    <xf numFmtId="0" fontId="21" fillId="7" borderId="3" xfId="0" applyFont="1" applyFill="1" applyBorder="1" applyAlignment="1" applyProtection="1">
      <alignment horizontal="right"/>
    </xf>
    <xf numFmtId="0" fontId="21" fillId="7" borderId="7" xfId="0" applyFont="1" applyFill="1" applyBorder="1" applyAlignment="1" applyProtection="1">
      <alignment horizontal="right"/>
    </xf>
    <xf numFmtId="0" fontId="15" fillId="12" borderId="4" xfId="0" applyFont="1" applyFill="1" applyBorder="1" applyAlignment="1" applyProtection="1">
      <alignment horizontal="left"/>
    </xf>
    <xf numFmtId="0" fontId="15" fillId="12" borderId="3" xfId="0" applyFont="1" applyFill="1" applyBorder="1" applyAlignment="1" applyProtection="1">
      <alignment horizontal="left"/>
    </xf>
    <xf numFmtId="0" fontId="15" fillId="12" borderId="7" xfId="0" applyFont="1" applyFill="1" applyBorder="1" applyAlignment="1" applyProtection="1">
      <alignment horizontal="left"/>
    </xf>
    <xf numFmtId="0" fontId="15" fillId="7" borderId="4" xfId="0" applyFont="1" applyFill="1" applyBorder="1" applyAlignment="1" applyProtection="1">
      <alignment horizontal="left" wrapText="1"/>
    </xf>
    <xf numFmtId="0" fontId="15" fillId="7" borderId="3" xfId="0" applyFont="1" applyFill="1" applyBorder="1" applyAlignment="1" applyProtection="1">
      <alignment horizontal="left" wrapText="1"/>
    </xf>
    <xf numFmtId="0" fontId="15" fillId="7" borderId="7" xfId="0" applyFont="1" applyFill="1" applyBorder="1" applyAlignment="1" applyProtection="1">
      <alignment horizontal="left" wrapText="1"/>
    </xf>
    <xf numFmtId="0" fontId="11" fillId="18" borderId="4" xfId="0" applyFont="1" applyFill="1" applyBorder="1" applyAlignment="1" applyProtection="1">
      <alignment horizontal="left" wrapText="1"/>
    </xf>
    <xf numFmtId="0" fontId="11" fillId="18" borderId="3" xfId="0" applyFont="1" applyFill="1" applyBorder="1" applyAlignment="1" applyProtection="1">
      <alignment horizontal="left" wrapText="1"/>
    </xf>
    <xf numFmtId="0" fontId="11" fillId="18" borderId="7" xfId="0" applyFont="1" applyFill="1" applyBorder="1" applyAlignment="1" applyProtection="1">
      <alignment horizontal="left" wrapText="1"/>
    </xf>
    <xf numFmtId="168" fontId="11" fillId="15" borderId="9" xfId="0" applyNumberFormat="1" applyFont="1" applyFill="1" applyBorder="1" applyAlignment="1" applyProtection="1">
      <alignment horizontal="left"/>
    </xf>
    <xf numFmtId="168" fontId="11" fillId="15" borderId="10" xfId="0" applyNumberFormat="1" applyFont="1" applyFill="1" applyBorder="1" applyAlignment="1" applyProtection="1">
      <alignment horizontal="left"/>
    </xf>
    <xf numFmtId="168" fontId="11" fillId="15" borderId="11" xfId="0" applyNumberFormat="1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1" xfId="0" applyFont="1" applyBorder="1" applyAlignment="1" applyProtection="1">
      <alignment horizontal="left"/>
    </xf>
    <xf numFmtId="0" fontId="23" fillId="14" borderId="0" xfId="0" applyFont="1" applyFill="1" applyBorder="1" applyAlignment="1" applyProtection="1">
      <alignment horizontal="left" wrapText="1"/>
    </xf>
    <xf numFmtId="0" fontId="15" fillId="7" borderId="24" xfId="0" applyFont="1" applyFill="1" applyBorder="1" applyAlignment="1" applyProtection="1">
      <alignment horizontal="left" wrapText="1"/>
    </xf>
    <xf numFmtId="0" fontId="24" fillId="14" borderId="0" xfId="0" applyFont="1" applyFill="1" applyBorder="1" applyAlignment="1" applyProtection="1">
      <alignment horizontal="left" wrapText="1"/>
    </xf>
    <xf numFmtId="0" fontId="15" fillId="7" borderId="24" xfId="0" applyFont="1" applyFill="1" applyBorder="1" applyAlignment="1" applyProtection="1">
      <alignment horizontal="left"/>
    </xf>
    <xf numFmtId="0" fontId="15" fillId="7" borderId="24" xfId="0" applyFont="1" applyFill="1" applyBorder="1" applyAlignment="1" applyProtection="1">
      <alignment horizontal="left" vertical="top" wrapText="1"/>
    </xf>
    <xf numFmtId="0" fontId="18" fillId="3" borderId="24" xfId="0" applyFont="1" applyFill="1" applyBorder="1" applyAlignment="1" applyProtection="1">
      <alignment horizontal="left"/>
    </xf>
    <xf numFmtId="0" fontId="20" fillId="7" borderId="4" xfId="0" applyFont="1" applyFill="1" applyBorder="1" applyAlignment="1" applyProtection="1">
      <alignment horizontal="left" wrapText="1"/>
    </xf>
    <xf numFmtId="0" fontId="20" fillId="7" borderId="3" xfId="0" applyFont="1" applyFill="1" applyBorder="1" applyAlignment="1" applyProtection="1">
      <alignment horizontal="left" wrapText="1"/>
    </xf>
    <xf numFmtId="0" fontId="21" fillId="7" borderId="3" xfId="0" applyFont="1" applyFill="1" applyBorder="1" applyAlignment="1" applyProtection="1">
      <alignment horizontal="right" wrapText="1"/>
    </xf>
    <xf numFmtId="0" fontId="21" fillId="7" borderId="14" xfId="0" applyFont="1" applyFill="1" applyBorder="1" applyAlignment="1" applyProtection="1">
      <alignment horizontal="right" wrapText="1"/>
    </xf>
    <xf numFmtId="0" fontId="11" fillId="2" borderId="4" xfId="0" applyFont="1" applyFill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7" xfId="0" applyFont="1" applyFill="1" applyBorder="1" applyAlignment="1" applyProtection="1">
      <alignment horizontal="left" wrapText="1"/>
      <protection locked="0"/>
    </xf>
    <xf numFmtId="0" fontId="11" fillId="0" borderId="4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8" fillId="20" borderId="28" xfId="0" applyFont="1" applyFill="1" applyBorder="1" applyAlignment="1" applyProtection="1">
      <alignment horizontal="left" vertical="top"/>
    </xf>
    <xf numFmtId="0" fontId="18" fillId="20" borderId="29" xfId="0" applyFont="1" applyFill="1" applyBorder="1" applyAlignment="1" applyProtection="1">
      <alignment horizontal="left" vertical="top"/>
    </xf>
    <xf numFmtId="0" fontId="18" fillId="20" borderId="30" xfId="0" applyFont="1" applyFill="1" applyBorder="1" applyAlignment="1" applyProtection="1">
      <alignment horizontal="left" vertical="top"/>
    </xf>
    <xf numFmtId="0" fontId="32" fillId="20" borderId="31" xfId="0" applyFont="1" applyFill="1" applyBorder="1" applyAlignment="1">
      <alignment vertical="top"/>
    </xf>
    <xf numFmtId="0" fontId="32" fillId="20" borderId="0" xfId="0" applyFont="1" applyFill="1" applyBorder="1" applyAlignment="1">
      <alignment vertical="top"/>
    </xf>
    <xf numFmtId="0" fontId="32" fillId="20" borderId="32" xfId="0" applyFont="1" applyFill="1" applyBorder="1" applyAlignment="1">
      <alignment vertical="top"/>
    </xf>
    <xf numFmtId="0" fontId="32" fillId="20" borderId="31" xfId="0" applyFont="1" applyFill="1" applyBorder="1" applyAlignment="1">
      <alignment vertical="top" wrapText="1"/>
    </xf>
    <xf numFmtId="0" fontId="32" fillId="20" borderId="0" xfId="0" applyFont="1" applyFill="1" applyBorder="1" applyAlignment="1">
      <alignment vertical="top" wrapText="1"/>
    </xf>
    <xf numFmtId="0" fontId="32" fillId="20" borderId="32" xfId="0" applyFont="1" applyFill="1" applyBorder="1" applyAlignment="1">
      <alignment vertical="top" wrapText="1"/>
    </xf>
    <xf numFmtId="0" fontId="32" fillId="20" borderId="33" xfId="0" applyFont="1" applyFill="1" applyBorder="1" applyAlignment="1">
      <alignment vertical="top" wrapText="1"/>
    </xf>
    <xf numFmtId="0" fontId="32" fillId="20" borderId="34" xfId="0" applyFont="1" applyFill="1" applyBorder="1" applyAlignment="1">
      <alignment vertical="top" wrapText="1"/>
    </xf>
    <xf numFmtId="0" fontId="32" fillId="20" borderId="35" xfId="0" applyFont="1" applyFill="1" applyBorder="1" applyAlignment="1">
      <alignment vertical="top" wrapText="1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168" fontId="11" fillId="0" borderId="9" xfId="0" applyNumberFormat="1" applyFont="1" applyBorder="1" applyAlignment="1" applyProtection="1">
      <alignment horizontal="left"/>
      <protection locked="0"/>
    </xf>
    <xf numFmtId="168" fontId="11" fillId="0" borderId="10" xfId="0" applyNumberFormat="1" applyFont="1" applyBorder="1" applyAlignment="1" applyProtection="1">
      <alignment horizontal="left"/>
      <protection locked="0"/>
    </xf>
    <xf numFmtId="168" fontId="11" fillId="0" borderId="11" xfId="0" applyNumberFormat="1" applyFont="1" applyBorder="1" applyAlignment="1" applyProtection="1">
      <alignment horizontal="left"/>
      <protection locked="0"/>
    </xf>
    <xf numFmtId="0" fontId="18" fillId="3" borderId="25" xfId="0" applyFont="1" applyFill="1" applyBorder="1" applyAlignment="1" applyProtection="1">
      <alignment horizontal="left"/>
    </xf>
    <xf numFmtId="0" fontId="18" fillId="3" borderId="26" xfId="0" applyFont="1" applyFill="1" applyBorder="1" applyAlignment="1" applyProtection="1">
      <alignment horizontal="left"/>
    </xf>
    <xf numFmtId="0" fontId="18" fillId="3" borderId="27" xfId="0" applyFont="1" applyFill="1" applyBorder="1" applyAlignment="1" applyProtection="1">
      <alignment horizontal="left"/>
    </xf>
    <xf numFmtId="0" fontId="15" fillId="2" borderId="24" xfId="0" applyFont="1" applyFill="1" applyBorder="1" applyAlignment="1" applyProtection="1">
      <alignment horizontal="left"/>
      <protection locked="0"/>
    </xf>
    <xf numFmtId="0" fontId="15" fillId="7" borderId="24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top"/>
      <protection locked="0"/>
    </xf>
    <xf numFmtId="0" fontId="19" fillId="0" borderId="3" xfId="0" applyFont="1" applyFill="1" applyBorder="1" applyAlignment="1" applyProtection="1">
      <alignment horizontal="left" vertical="top"/>
      <protection locked="0"/>
    </xf>
    <xf numFmtId="0" fontId="19" fillId="0" borderId="7" xfId="0" applyFont="1" applyFill="1" applyBorder="1" applyAlignment="1" applyProtection="1">
      <alignment horizontal="left" vertical="top"/>
      <protection locked="0"/>
    </xf>
    <xf numFmtId="0" fontId="22" fillId="3" borderId="4" xfId="0" applyFont="1" applyFill="1" applyBorder="1" applyAlignment="1" applyProtection="1">
      <alignment horizontal="left"/>
    </xf>
    <xf numFmtId="0" fontId="22" fillId="3" borderId="3" xfId="0" applyFont="1" applyFill="1" applyBorder="1" applyAlignment="1" applyProtection="1">
      <alignment horizontal="left"/>
    </xf>
    <xf numFmtId="0" fontId="22" fillId="3" borderId="7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left" vertical="top" wrapText="1"/>
      <protection locked="0"/>
    </xf>
    <xf numFmtId="0" fontId="19" fillId="0" borderId="3" xfId="0" applyFont="1" applyFill="1" applyBorder="1" applyAlignment="1" applyProtection="1">
      <alignment horizontal="left" vertical="top" wrapText="1"/>
      <protection locked="0"/>
    </xf>
    <xf numFmtId="0" fontId="19" fillId="0" borderId="7" xfId="0" applyFont="1" applyFill="1" applyBorder="1" applyAlignment="1" applyProtection="1">
      <alignment horizontal="left" vertical="top" wrapText="1"/>
      <protection locked="0"/>
    </xf>
    <xf numFmtId="49" fontId="11" fillId="14" borderId="18" xfId="0" applyNumberFormat="1" applyFont="1" applyFill="1" applyBorder="1" applyAlignment="1" applyProtection="1">
      <alignment wrapText="1"/>
    </xf>
    <xf numFmtId="49" fontId="11" fillId="14" borderId="0" xfId="0" applyNumberFormat="1" applyFont="1" applyFill="1" applyBorder="1" applyAlignment="1" applyProtection="1">
      <alignment wrapText="1"/>
    </xf>
    <xf numFmtId="49" fontId="11" fillId="14" borderId="19" xfId="0" applyNumberFormat="1" applyFont="1" applyFill="1" applyBorder="1" applyAlignment="1" applyProtection="1">
      <alignment wrapText="1"/>
    </xf>
    <xf numFmtId="0" fontId="25" fillId="14" borderId="0" xfId="0" applyFont="1" applyFill="1" applyBorder="1" applyAlignment="1" applyProtection="1">
      <alignment horizontal="left" wrapText="1"/>
    </xf>
    <xf numFmtId="1" fontId="11" fillId="15" borderId="9" xfId="0" applyNumberFormat="1" applyFont="1" applyFill="1" applyBorder="1" applyAlignment="1" applyProtection="1">
      <alignment horizontal="left"/>
    </xf>
    <xf numFmtId="1" fontId="11" fillId="15" borderId="10" xfId="0" applyNumberFormat="1" applyFont="1" applyFill="1" applyBorder="1" applyAlignment="1" applyProtection="1">
      <alignment horizontal="left"/>
    </xf>
    <xf numFmtId="1" fontId="11" fillId="15" borderId="11" xfId="0" applyNumberFormat="1" applyFont="1" applyFill="1" applyBorder="1" applyAlignment="1" applyProtection="1">
      <alignment horizontal="left"/>
    </xf>
    <xf numFmtId="169" fontId="11" fillId="15" borderId="9" xfId="0" applyNumberFormat="1" applyFont="1" applyFill="1" applyBorder="1" applyAlignment="1" applyProtection="1">
      <alignment horizontal="left"/>
    </xf>
    <xf numFmtId="169" fontId="11" fillId="15" borderId="10" xfId="0" applyNumberFormat="1" applyFont="1" applyFill="1" applyBorder="1" applyAlignment="1" applyProtection="1">
      <alignment horizontal="left"/>
    </xf>
    <xf numFmtId="169" fontId="11" fillId="15" borderId="11" xfId="0" applyNumberFormat="1" applyFont="1" applyFill="1" applyBorder="1" applyAlignment="1" applyProtection="1">
      <alignment horizontal="left"/>
    </xf>
    <xf numFmtId="49" fontId="11" fillId="14" borderId="18" xfId="0" applyNumberFormat="1" applyFont="1" applyFill="1" applyBorder="1" applyProtection="1"/>
    <xf numFmtId="49" fontId="11" fillId="14" borderId="0" xfId="0" applyNumberFormat="1" applyFont="1" applyFill="1" applyBorder="1" applyProtection="1"/>
    <xf numFmtId="49" fontId="11" fillId="14" borderId="19" xfId="0" applyNumberFormat="1" applyFont="1" applyFill="1" applyBorder="1" applyProtection="1"/>
    <xf numFmtId="49" fontId="11" fillId="14" borderId="20" xfId="0" applyNumberFormat="1" applyFont="1" applyFill="1" applyBorder="1" applyAlignment="1" applyProtection="1">
      <alignment wrapText="1"/>
    </xf>
    <xf numFmtId="49" fontId="11" fillId="14" borderId="21" xfId="0" applyNumberFormat="1" applyFont="1" applyFill="1" applyBorder="1" applyAlignment="1" applyProtection="1">
      <alignment wrapText="1"/>
    </xf>
    <xf numFmtId="49" fontId="11" fillId="14" borderId="22" xfId="0" applyNumberFormat="1" applyFont="1" applyFill="1" applyBorder="1" applyAlignment="1" applyProtection="1">
      <alignment wrapText="1"/>
    </xf>
  </cellXfs>
  <cellStyles count="10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762000</xdr:colOff>
      <xdr:row>4</xdr:row>
      <xdr:rowOff>57150</xdr:rowOff>
    </xdr:to>
    <xdr:pic>
      <xdr:nvPicPr>
        <xdr:cNvPr id="1313" name="Picture 2" descr="arts_council_logo_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667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762000</xdr:colOff>
      <xdr:row>47</xdr:row>
      <xdr:rowOff>57150</xdr:rowOff>
    </xdr:to>
    <xdr:pic>
      <xdr:nvPicPr>
        <xdr:cNvPr id="1314" name="Picture 2" descr="arts_council_logo_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776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762000</xdr:colOff>
      <xdr:row>118</xdr:row>
      <xdr:rowOff>57150</xdr:rowOff>
    </xdr:to>
    <xdr:pic>
      <xdr:nvPicPr>
        <xdr:cNvPr id="1315" name="Picture 3" descr="arts_council_logo_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646045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762000</xdr:colOff>
      <xdr:row>4</xdr:row>
      <xdr:rowOff>57150</xdr:rowOff>
    </xdr:to>
    <xdr:pic>
      <xdr:nvPicPr>
        <xdr:cNvPr id="4120" name="Picture 2" descr="arts_council_logo_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90"/>
  <sheetViews>
    <sheetView showGridLines="0" topLeftCell="A13" zoomScaleNormal="100" zoomScaleSheetLayoutView="100" zoomScalePageLayoutView="150" workbookViewId="0">
      <selection activeCell="G18" sqref="G18"/>
    </sheetView>
  </sheetViews>
  <sheetFormatPr defaultColWidth="8.88671875" defaultRowHeight="14.4" x14ac:dyDescent="0.3"/>
  <cols>
    <col min="1" max="1" width="2.6640625" style="11" bestFit="1" customWidth="1"/>
    <col min="2" max="2" width="46.44140625" style="11" customWidth="1"/>
    <col min="3" max="3" width="18.44140625" style="50" customWidth="1"/>
    <col min="4" max="6" width="18.44140625" style="51" customWidth="1"/>
    <col min="7" max="7" width="17.109375" style="51" customWidth="1"/>
    <col min="8" max="8" width="2.44140625" style="11" customWidth="1"/>
    <col min="9" max="16384" width="8.88671875" style="11"/>
  </cols>
  <sheetData>
    <row r="1" spans="1:8" s="4" customFormat="1" ht="21" x14ac:dyDescent="0.4">
      <c r="B1" s="1"/>
      <c r="C1" s="2"/>
      <c r="D1" s="3"/>
      <c r="E1" s="3"/>
      <c r="F1" s="3"/>
      <c r="G1" s="3"/>
      <c r="H1" s="1"/>
    </row>
    <row r="2" spans="1:8" s="4" customFormat="1" ht="23.4" x14ac:dyDescent="0.45">
      <c r="B2" s="5"/>
      <c r="C2" s="6" t="s">
        <v>121</v>
      </c>
      <c r="D2" s="3"/>
      <c r="E2" s="5"/>
      <c r="F2" s="7"/>
      <c r="G2" s="90" t="s">
        <v>115</v>
      </c>
      <c r="H2" s="7"/>
    </row>
    <row r="3" spans="1:8" s="9" customFormat="1" ht="15" thickBot="1" x14ac:dyDescent="0.35">
      <c r="B3" s="8"/>
      <c r="C3" s="8"/>
      <c r="D3" s="7"/>
      <c r="E3" s="7"/>
      <c r="F3" s="7"/>
      <c r="G3" s="7"/>
      <c r="H3" s="7"/>
    </row>
    <row r="4" spans="1:8" ht="15.6" thickTop="1" thickBot="1" x14ac:dyDescent="0.35">
      <c r="B4" s="10" t="s">
        <v>123</v>
      </c>
      <c r="C4" s="189" t="s">
        <v>18</v>
      </c>
      <c r="D4" s="190"/>
      <c r="E4" s="191"/>
      <c r="F4" s="1"/>
      <c r="G4" s="7"/>
      <c r="H4" s="7"/>
    </row>
    <row r="5" spans="1:8" ht="15.6" thickTop="1" thickBot="1" x14ac:dyDescent="0.35">
      <c r="B5" s="10" t="s">
        <v>11</v>
      </c>
      <c r="C5" s="189" t="s">
        <v>18</v>
      </c>
      <c r="D5" s="190"/>
      <c r="E5" s="191"/>
      <c r="F5" s="1"/>
      <c r="G5" s="7"/>
      <c r="H5" s="7"/>
    </row>
    <row r="6" spans="1:8" ht="15.6" thickTop="1" thickBot="1" x14ac:dyDescent="0.35">
      <c r="B6" s="10" t="s">
        <v>124</v>
      </c>
      <c r="C6" s="189" t="s">
        <v>18</v>
      </c>
      <c r="D6" s="190"/>
      <c r="E6" s="191"/>
      <c r="F6" s="1"/>
      <c r="G6" s="7"/>
      <c r="H6" s="7"/>
    </row>
    <row r="7" spans="1:8" ht="15.6" thickTop="1" thickBot="1" x14ac:dyDescent="0.35">
      <c r="B7" s="12" t="s">
        <v>12</v>
      </c>
      <c r="C7" s="192" t="s">
        <v>18</v>
      </c>
      <c r="D7" s="193"/>
      <c r="E7" s="194"/>
      <c r="F7" s="1"/>
      <c r="G7" s="7"/>
      <c r="H7" s="7"/>
    </row>
    <row r="8" spans="1:8" s="13" customFormat="1" ht="12" customHeight="1" thickTop="1" thickBot="1" x14ac:dyDescent="0.35">
      <c r="B8" s="67"/>
      <c r="C8" s="67"/>
      <c r="D8" s="67"/>
      <c r="E8" s="67"/>
      <c r="F8" s="67"/>
      <c r="G8" s="67"/>
      <c r="H8" s="1"/>
    </row>
    <row r="9" spans="1:8" s="97" customFormat="1" ht="18" x14ac:dyDescent="0.35">
      <c r="A9" s="96"/>
      <c r="B9" s="177" t="s">
        <v>13</v>
      </c>
      <c r="C9" s="178"/>
      <c r="D9" s="178"/>
      <c r="E9" s="178"/>
      <c r="F9" s="178"/>
      <c r="G9" s="179"/>
    </row>
    <row r="10" spans="1:8" s="95" customFormat="1" ht="18" x14ac:dyDescent="0.35">
      <c r="A10" s="98"/>
      <c r="B10" s="180" t="s">
        <v>125</v>
      </c>
      <c r="C10" s="181"/>
      <c r="D10" s="181"/>
      <c r="E10" s="181"/>
      <c r="F10" s="181"/>
      <c r="G10" s="182"/>
    </row>
    <row r="11" spans="1:8" s="95" customFormat="1" ht="18" x14ac:dyDescent="0.35">
      <c r="A11" s="98"/>
      <c r="B11" s="180" t="s">
        <v>126</v>
      </c>
      <c r="C11" s="181"/>
      <c r="D11" s="181"/>
      <c r="E11" s="181"/>
      <c r="F11" s="181"/>
      <c r="G11" s="182"/>
    </row>
    <row r="12" spans="1:8" s="95" customFormat="1" ht="67.5" customHeight="1" x14ac:dyDescent="0.35">
      <c r="A12" s="98"/>
      <c r="B12" s="183" t="s">
        <v>122</v>
      </c>
      <c r="C12" s="184"/>
      <c r="D12" s="184"/>
      <c r="E12" s="184"/>
      <c r="F12" s="184"/>
      <c r="G12" s="185"/>
    </row>
    <row r="13" spans="1:8" s="95" customFormat="1" ht="67.5" customHeight="1" thickBot="1" x14ac:dyDescent="0.4">
      <c r="A13" s="98"/>
      <c r="B13" s="186" t="s">
        <v>127</v>
      </c>
      <c r="C13" s="187"/>
      <c r="D13" s="187"/>
      <c r="E13" s="187"/>
      <c r="F13" s="187"/>
      <c r="G13" s="188"/>
    </row>
    <row r="14" spans="1:8" s="13" customFormat="1" ht="15" thickBot="1" x14ac:dyDescent="0.35">
      <c r="B14" s="67"/>
      <c r="C14" s="67"/>
      <c r="D14" s="67"/>
      <c r="E14" s="67"/>
      <c r="F14" s="67"/>
      <c r="G14" s="67"/>
      <c r="H14" s="67"/>
    </row>
    <row r="15" spans="1:8" s="13" customFormat="1" ht="18.600000000000001" thickBot="1" x14ac:dyDescent="0.4">
      <c r="B15" s="195" t="s">
        <v>10</v>
      </c>
      <c r="C15" s="196"/>
      <c r="D15" s="196"/>
      <c r="E15" s="196"/>
      <c r="F15" s="196"/>
      <c r="G15" s="197"/>
      <c r="H15" s="1"/>
    </row>
    <row r="16" spans="1:8" s="13" customFormat="1" ht="15" thickBot="1" x14ac:dyDescent="0.35">
      <c r="B16" s="162" t="s">
        <v>17</v>
      </c>
      <c r="C16" s="162"/>
      <c r="D16" s="162"/>
      <c r="E16" s="162"/>
      <c r="F16" s="162"/>
      <c r="G16" s="99">
        <v>0</v>
      </c>
      <c r="H16" s="1"/>
    </row>
    <row r="17" spans="2:8" s="13" customFormat="1" ht="15" thickBot="1" x14ac:dyDescent="0.35">
      <c r="B17" s="162" t="s">
        <v>128</v>
      </c>
      <c r="C17" s="162"/>
      <c r="D17" s="162"/>
      <c r="E17" s="162"/>
      <c r="F17" s="162"/>
      <c r="G17" s="99">
        <v>0</v>
      </c>
      <c r="H17" s="1"/>
    </row>
    <row r="18" spans="2:8" s="14" customFormat="1" ht="33" customHeight="1" thickBot="1" x14ac:dyDescent="0.35">
      <c r="B18" s="165" t="s">
        <v>129</v>
      </c>
      <c r="C18" s="165"/>
      <c r="D18" s="165"/>
      <c r="E18" s="165"/>
      <c r="F18" s="165"/>
      <c r="G18" s="99">
        <v>0</v>
      </c>
      <c r="H18" s="1"/>
    </row>
    <row r="19" spans="2:8" s="13" customFormat="1" ht="16.5" customHeight="1" thickBot="1" x14ac:dyDescent="0.35">
      <c r="B19" s="164" t="s">
        <v>130</v>
      </c>
      <c r="C19" s="164"/>
      <c r="D19" s="164"/>
      <c r="E19" s="164"/>
      <c r="F19" s="164"/>
      <c r="G19" s="99">
        <v>0</v>
      </c>
      <c r="H19" s="1"/>
    </row>
    <row r="20" spans="2:8" s="13" customFormat="1" ht="15" thickBot="1" x14ac:dyDescent="0.35">
      <c r="B20" s="162" t="s">
        <v>5</v>
      </c>
      <c r="C20" s="162"/>
      <c r="D20" s="162"/>
      <c r="E20" s="162"/>
      <c r="F20" s="162"/>
      <c r="G20" s="99">
        <v>0</v>
      </c>
      <c r="H20" s="1"/>
    </row>
    <row r="21" spans="2:8" s="16" customFormat="1" ht="15" thickBot="1" x14ac:dyDescent="0.35">
      <c r="B21" s="162" t="s">
        <v>67</v>
      </c>
      <c r="C21" s="162"/>
      <c r="D21" s="162"/>
      <c r="E21" s="162"/>
      <c r="F21" s="162"/>
      <c r="G21" s="99">
        <v>0</v>
      </c>
      <c r="H21" s="15"/>
    </row>
    <row r="22" spans="2:8" s="16" customFormat="1" ht="7.5" customHeight="1" x14ac:dyDescent="0.3">
      <c r="B22" s="17"/>
      <c r="C22" s="17"/>
      <c r="D22" s="17"/>
      <c r="E22" s="17"/>
      <c r="F22" s="17"/>
      <c r="G22" s="17"/>
      <c r="H22" s="15"/>
    </row>
    <row r="23" spans="2:8" s="16" customFormat="1" ht="24" thickBot="1" x14ac:dyDescent="0.5">
      <c r="B23" s="161" t="s">
        <v>65</v>
      </c>
      <c r="C23" s="161"/>
      <c r="D23" s="161"/>
      <c r="E23" s="161"/>
      <c r="F23" s="161"/>
      <c r="G23" s="161"/>
      <c r="H23" s="15"/>
    </row>
    <row r="24" spans="2:8" ht="18.600000000000001" thickBot="1" x14ac:dyDescent="0.4">
      <c r="B24" s="166" t="s">
        <v>131</v>
      </c>
      <c r="C24" s="166"/>
      <c r="D24" s="166"/>
      <c r="E24" s="166"/>
      <c r="F24" s="166"/>
      <c r="G24" s="166"/>
      <c r="H24" s="1"/>
    </row>
    <row r="25" spans="2:8" ht="15" thickBot="1" x14ac:dyDescent="0.35">
      <c r="B25" s="165" t="s">
        <v>132</v>
      </c>
      <c r="C25" s="165"/>
      <c r="D25" s="165"/>
      <c r="E25" s="165"/>
      <c r="F25" s="165"/>
      <c r="G25" s="100">
        <v>0</v>
      </c>
      <c r="H25" s="1"/>
    </row>
    <row r="26" spans="2:8" ht="15" thickBot="1" x14ac:dyDescent="0.35">
      <c r="B26" s="165" t="s">
        <v>69</v>
      </c>
      <c r="C26" s="165"/>
      <c r="D26" s="165"/>
      <c r="E26" s="165"/>
      <c r="F26" s="165"/>
      <c r="G26" s="100">
        <v>0</v>
      </c>
      <c r="H26" s="1"/>
    </row>
    <row r="27" spans="2:8" ht="33" customHeight="1" thickBot="1" x14ac:dyDescent="0.35">
      <c r="B27" s="165" t="s">
        <v>82</v>
      </c>
      <c r="C27" s="165"/>
      <c r="D27" s="165"/>
      <c r="E27" s="165"/>
      <c r="F27" s="165"/>
      <c r="G27" s="100">
        <v>0</v>
      </c>
      <c r="H27" s="1"/>
    </row>
    <row r="28" spans="2:8" ht="15" thickBot="1" x14ac:dyDescent="0.35">
      <c r="B28" s="164" t="s">
        <v>20</v>
      </c>
      <c r="C28" s="164"/>
      <c r="D28" s="164"/>
      <c r="E28" s="164"/>
      <c r="F28" s="164"/>
      <c r="G28" s="100">
        <v>0</v>
      </c>
      <c r="H28" s="1"/>
    </row>
    <row r="29" spans="2:8" ht="15" thickBot="1" x14ac:dyDescent="0.35">
      <c r="B29" s="164" t="s">
        <v>58</v>
      </c>
      <c r="C29" s="164"/>
      <c r="D29" s="164"/>
      <c r="E29" s="164"/>
      <c r="F29" s="164"/>
      <c r="G29" s="100">
        <v>0</v>
      </c>
      <c r="H29" s="1"/>
    </row>
    <row r="30" spans="2:8" ht="18.600000000000001" thickBot="1" x14ac:dyDescent="0.4">
      <c r="B30" s="166" t="s">
        <v>133</v>
      </c>
      <c r="C30" s="166"/>
      <c r="D30" s="166"/>
      <c r="E30" s="166"/>
      <c r="F30" s="166"/>
      <c r="G30" s="166"/>
      <c r="H30" s="1"/>
    </row>
    <row r="31" spans="2:8" ht="49.5" customHeight="1" thickBot="1" x14ac:dyDescent="0.35">
      <c r="B31" s="165" t="s">
        <v>134</v>
      </c>
      <c r="C31" s="101" t="s">
        <v>70</v>
      </c>
      <c r="D31" s="101" t="s">
        <v>67</v>
      </c>
      <c r="E31" s="102" t="s">
        <v>23</v>
      </c>
      <c r="F31" s="103" t="s">
        <v>137</v>
      </c>
      <c r="G31" s="129"/>
      <c r="H31" s="1"/>
    </row>
    <row r="32" spans="2:8" ht="27" customHeight="1" thickBot="1" x14ac:dyDescent="0.35">
      <c r="B32" s="165"/>
      <c r="C32" s="104">
        <v>0</v>
      </c>
      <c r="D32" s="105">
        <f>SUM(G21)</f>
        <v>0</v>
      </c>
      <c r="E32" s="106">
        <v>0</v>
      </c>
      <c r="F32" s="107">
        <f>SUM(C32*D32)*E32</f>
        <v>0</v>
      </c>
      <c r="G32" s="129"/>
      <c r="H32" s="1"/>
    </row>
    <row r="33" spans="2:8" ht="33" customHeight="1" thickBot="1" x14ac:dyDescent="0.35">
      <c r="B33" s="165" t="s">
        <v>135</v>
      </c>
      <c r="C33" s="108" t="s">
        <v>68</v>
      </c>
      <c r="D33" s="128"/>
      <c r="E33" s="128"/>
      <c r="F33" s="128"/>
      <c r="G33" s="109"/>
      <c r="H33" s="1"/>
    </row>
    <row r="34" spans="2:8" ht="27" customHeight="1" thickBot="1" x14ac:dyDescent="0.35">
      <c r="B34" s="165"/>
      <c r="C34" s="110">
        <v>0</v>
      </c>
      <c r="D34" s="128"/>
      <c r="E34" s="128"/>
      <c r="F34" s="128"/>
      <c r="G34" s="111">
        <f>SUM(F32*C34)</f>
        <v>0</v>
      </c>
      <c r="H34" s="1"/>
    </row>
    <row r="35" spans="2:8" ht="16.5" customHeight="1" thickBot="1" x14ac:dyDescent="0.35">
      <c r="B35" s="199" t="s">
        <v>136</v>
      </c>
      <c r="C35" s="112" t="s">
        <v>24</v>
      </c>
      <c r="D35" s="112" t="s">
        <v>21</v>
      </c>
      <c r="E35" s="112" t="s">
        <v>22</v>
      </c>
      <c r="F35" s="112" t="s">
        <v>4</v>
      </c>
      <c r="G35" s="109"/>
      <c r="H35" s="1"/>
    </row>
    <row r="36" spans="2:8" ht="30" customHeight="1" thickBot="1" x14ac:dyDescent="0.35">
      <c r="B36" s="199"/>
      <c r="C36" s="100">
        <v>0</v>
      </c>
      <c r="D36" s="113">
        <f>SUM(C32)</f>
        <v>0</v>
      </c>
      <c r="E36" s="113">
        <f>SUM(D32)</f>
        <v>0</v>
      </c>
      <c r="F36" s="106">
        <v>0</v>
      </c>
      <c r="G36" s="111">
        <f>SUM(C36*F32*F36)</f>
        <v>0</v>
      </c>
      <c r="H36" s="1"/>
    </row>
    <row r="37" spans="2:8" ht="15" thickBot="1" x14ac:dyDescent="0.35">
      <c r="B37" s="114" t="s">
        <v>91</v>
      </c>
      <c r="C37" s="198"/>
      <c r="D37" s="198"/>
      <c r="E37" s="198"/>
      <c r="F37" s="198"/>
      <c r="G37" s="100">
        <v>0</v>
      </c>
      <c r="H37" s="1"/>
    </row>
    <row r="38" spans="2:8" s="4" customFormat="1" ht="7.5" customHeight="1" x14ac:dyDescent="0.4">
      <c r="B38" s="63"/>
      <c r="C38" s="2"/>
      <c r="D38" s="3"/>
      <c r="E38" s="3"/>
      <c r="F38" s="3"/>
      <c r="G38" s="3"/>
      <c r="H38" s="63"/>
    </row>
    <row r="39" spans="2:8" ht="18.600000000000001" thickBot="1" x14ac:dyDescent="0.4">
      <c r="B39" s="163" t="s">
        <v>138</v>
      </c>
      <c r="C39" s="163"/>
      <c r="D39" s="163"/>
      <c r="E39" s="163"/>
      <c r="F39" s="163"/>
      <c r="G39" s="163"/>
      <c r="H39" s="63"/>
    </row>
    <row r="40" spans="2:8" ht="16.5" customHeight="1" thickTop="1" thickBot="1" x14ac:dyDescent="0.35">
      <c r="B40" s="142" t="s">
        <v>139</v>
      </c>
      <c r="C40" s="143"/>
      <c r="D40" s="143"/>
      <c r="E40" s="143"/>
      <c r="F40" s="144"/>
      <c r="G40" s="77">
        <f>SUM('IN-KIND INCOME'!G25)</f>
        <v>0</v>
      </c>
      <c r="H40" s="1"/>
    </row>
    <row r="41" spans="2:8" ht="12" customHeight="1" thickTop="1" thickBot="1" x14ac:dyDescent="0.35">
      <c r="B41" s="55"/>
      <c r="C41" s="21"/>
      <c r="D41" s="21"/>
      <c r="E41" s="21"/>
      <c r="F41" s="21"/>
      <c r="G41" s="20"/>
      <c r="H41" s="1"/>
    </row>
    <row r="42" spans="2:8" ht="19.2" thickTop="1" thickBot="1" x14ac:dyDescent="0.4">
      <c r="B42" s="22" t="s">
        <v>61</v>
      </c>
      <c r="C42" s="23"/>
      <c r="D42" s="145" t="s">
        <v>62</v>
      </c>
      <c r="E42" s="145"/>
      <c r="F42" s="146"/>
      <c r="G42" s="24">
        <f>SUM(G25:G29)+G34+G36+G37+G40</f>
        <v>0</v>
      </c>
      <c r="H42" s="1"/>
    </row>
    <row r="43" spans="2:8" s="25" customFormat="1" ht="15" thickTop="1" x14ac:dyDescent="0.3">
      <c r="F43" s="26"/>
      <c r="G43" s="27"/>
      <c r="H43" s="28"/>
    </row>
    <row r="44" spans="2:8" s="4" customFormat="1" ht="21" x14ac:dyDescent="0.4">
      <c r="B44" s="1"/>
      <c r="C44" s="2"/>
      <c r="D44" s="3"/>
      <c r="E44" s="3"/>
      <c r="F44" s="3"/>
      <c r="G44" s="3"/>
      <c r="H44" s="1"/>
    </row>
    <row r="45" spans="2:8" s="4" customFormat="1" ht="21" x14ac:dyDescent="0.4">
      <c r="B45" s="5"/>
      <c r="C45" s="86" t="s">
        <v>121</v>
      </c>
      <c r="D45" s="3"/>
      <c r="E45" s="5"/>
      <c r="F45" s="7"/>
      <c r="G45" s="90" t="s">
        <v>116</v>
      </c>
      <c r="H45" s="7"/>
    </row>
    <row r="46" spans="2:8" s="9" customFormat="1" ht="15" thickBot="1" x14ac:dyDescent="0.35">
      <c r="B46" s="8"/>
      <c r="C46" s="8"/>
      <c r="D46" s="7"/>
      <c r="E46" s="7"/>
      <c r="F46" s="7"/>
      <c r="G46" s="7"/>
      <c r="H46" s="7"/>
    </row>
    <row r="47" spans="2:8" ht="15.6" thickTop="1" thickBot="1" x14ac:dyDescent="0.35">
      <c r="B47" s="10" t="s">
        <v>123</v>
      </c>
      <c r="C47" s="139" t="str">
        <f>C4</f>
        <v xml:space="preserve"> </v>
      </c>
      <c r="D47" s="140"/>
      <c r="E47" s="141"/>
      <c r="F47" s="29"/>
      <c r="G47" s="7"/>
      <c r="H47" s="7"/>
    </row>
    <row r="48" spans="2:8" ht="15.6" thickTop="1" thickBot="1" x14ac:dyDescent="0.35">
      <c r="B48" s="10" t="s">
        <v>11</v>
      </c>
      <c r="C48" s="139" t="str">
        <f>C5</f>
        <v xml:space="preserve"> </v>
      </c>
      <c r="D48" s="140"/>
      <c r="E48" s="141"/>
      <c r="F48" s="1"/>
      <c r="G48" s="7"/>
      <c r="H48" s="7"/>
    </row>
    <row r="49" spans="2:8" ht="15.6" thickTop="1" thickBot="1" x14ac:dyDescent="0.35">
      <c r="B49" s="10" t="s">
        <v>124</v>
      </c>
      <c r="C49" s="139" t="str">
        <f>C6</f>
        <v xml:space="preserve"> </v>
      </c>
      <c r="D49" s="140"/>
      <c r="E49" s="141"/>
      <c r="F49" s="1"/>
      <c r="G49" s="7"/>
      <c r="H49" s="7"/>
    </row>
    <row r="50" spans="2:8" ht="15.6" thickTop="1" thickBot="1" x14ac:dyDescent="0.35">
      <c r="B50" s="12" t="s">
        <v>12</v>
      </c>
      <c r="C50" s="156" t="str">
        <f>C7</f>
        <v xml:space="preserve"> </v>
      </c>
      <c r="D50" s="157"/>
      <c r="E50" s="158"/>
      <c r="F50" s="1"/>
      <c r="G50" s="7"/>
      <c r="H50" s="7"/>
    </row>
    <row r="51" spans="2:8" ht="15" thickTop="1" x14ac:dyDescent="0.3">
      <c r="B51" s="1"/>
      <c r="C51" s="2"/>
      <c r="D51" s="3"/>
      <c r="E51" s="3"/>
      <c r="F51" s="3"/>
      <c r="G51" s="3"/>
      <c r="H51" s="1"/>
    </row>
    <row r="52" spans="2:8" ht="24" customHeight="1" thickBot="1" x14ac:dyDescent="0.5">
      <c r="B52" s="132" t="s">
        <v>66</v>
      </c>
      <c r="C52" s="132"/>
      <c r="D52" s="132"/>
      <c r="E52" s="132"/>
      <c r="F52" s="132"/>
      <c r="G52" s="132"/>
      <c r="H52" s="1"/>
    </row>
    <row r="53" spans="2:8" ht="15.6" thickTop="1" thickBot="1" x14ac:dyDescent="0.35">
      <c r="B53" s="136" t="s">
        <v>25</v>
      </c>
      <c r="C53" s="137"/>
      <c r="D53" s="137"/>
      <c r="E53" s="137"/>
      <c r="F53" s="137"/>
      <c r="G53" s="138"/>
      <c r="H53" s="1"/>
    </row>
    <row r="54" spans="2:8" ht="15.6" thickTop="1" thickBot="1" x14ac:dyDescent="0.35">
      <c r="B54" s="125" t="s">
        <v>110</v>
      </c>
      <c r="C54" s="126"/>
      <c r="D54" s="126"/>
      <c r="E54" s="126"/>
      <c r="F54" s="127"/>
      <c r="G54" s="19">
        <v>0</v>
      </c>
      <c r="H54" s="1"/>
    </row>
    <row r="55" spans="2:8" ht="15.6" thickTop="1" thickBot="1" x14ac:dyDescent="0.35">
      <c r="B55" s="125" t="s">
        <v>140</v>
      </c>
      <c r="C55" s="126"/>
      <c r="D55" s="126"/>
      <c r="E55" s="126"/>
      <c r="F55" s="127"/>
      <c r="G55" s="19">
        <v>0</v>
      </c>
      <c r="H55" s="1"/>
    </row>
    <row r="56" spans="2:8" ht="15.6" thickTop="1" thickBot="1" x14ac:dyDescent="0.35">
      <c r="B56" s="125" t="s">
        <v>141</v>
      </c>
      <c r="C56" s="126"/>
      <c r="D56" s="126"/>
      <c r="E56" s="126"/>
      <c r="F56" s="127"/>
      <c r="G56" s="19">
        <v>0</v>
      </c>
      <c r="H56" s="1"/>
    </row>
    <row r="57" spans="2:8" ht="15.6" thickTop="1" thickBot="1" x14ac:dyDescent="0.35">
      <c r="B57" s="65" t="s">
        <v>92</v>
      </c>
      <c r="C57" s="133"/>
      <c r="D57" s="134"/>
      <c r="E57" s="134"/>
      <c r="F57" s="135"/>
      <c r="G57" s="19">
        <v>0</v>
      </c>
      <c r="H57" s="1"/>
    </row>
    <row r="58" spans="2:8" ht="15.6" thickTop="1" thickBot="1" x14ac:dyDescent="0.35">
      <c r="B58" s="122" t="s">
        <v>83</v>
      </c>
      <c r="C58" s="123"/>
      <c r="D58" s="123"/>
      <c r="E58" s="123"/>
      <c r="F58" s="124"/>
      <c r="G58" s="30">
        <f>SUM(G54:G57)</f>
        <v>0</v>
      </c>
      <c r="H58" s="1"/>
    </row>
    <row r="59" spans="2:8" ht="12" customHeight="1" thickTop="1" thickBot="1" x14ac:dyDescent="0.35">
      <c r="B59" s="55"/>
      <c r="C59" s="21"/>
      <c r="D59" s="21"/>
      <c r="E59" s="21"/>
      <c r="F59" s="21"/>
      <c r="G59" s="20"/>
      <c r="H59" s="1"/>
    </row>
    <row r="60" spans="2:8" ht="15.6" thickTop="1" thickBot="1" x14ac:dyDescent="0.35">
      <c r="B60" s="118" t="s">
        <v>114</v>
      </c>
      <c r="C60" s="119"/>
      <c r="D60" s="119"/>
      <c r="E60" s="119"/>
      <c r="F60" s="119"/>
      <c r="G60" s="120"/>
      <c r="H60" s="1"/>
    </row>
    <row r="61" spans="2:8" ht="15.6" thickTop="1" thickBot="1" x14ac:dyDescent="0.35">
      <c r="B61" s="125" t="s">
        <v>26</v>
      </c>
      <c r="C61" s="126"/>
      <c r="D61" s="126">
        <v>0</v>
      </c>
      <c r="E61" s="126">
        <v>0</v>
      </c>
      <c r="F61" s="127">
        <v>0</v>
      </c>
      <c r="G61" s="78">
        <v>0</v>
      </c>
      <c r="H61" s="1"/>
    </row>
    <row r="62" spans="2:8" ht="15.6" thickTop="1" thickBot="1" x14ac:dyDescent="0.35">
      <c r="B62" s="125" t="s">
        <v>27</v>
      </c>
      <c r="C62" s="126"/>
      <c r="D62" s="126">
        <v>0</v>
      </c>
      <c r="E62" s="126">
        <v>0</v>
      </c>
      <c r="F62" s="127">
        <v>0</v>
      </c>
      <c r="G62" s="78">
        <v>0</v>
      </c>
      <c r="H62" s="1"/>
    </row>
    <row r="63" spans="2:8" ht="15.6" thickTop="1" thickBot="1" x14ac:dyDescent="0.35">
      <c r="B63" s="80" t="s">
        <v>108</v>
      </c>
      <c r="C63" s="81"/>
      <c r="D63" s="81"/>
      <c r="E63" s="81"/>
      <c r="F63" s="82"/>
      <c r="G63" s="78">
        <v>0</v>
      </c>
      <c r="H63" s="67"/>
    </row>
    <row r="64" spans="2:8" ht="15.6" thickTop="1" thickBot="1" x14ac:dyDescent="0.35">
      <c r="B64" s="65" t="s">
        <v>171</v>
      </c>
      <c r="C64" s="130" t="s">
        <v>112</v>
      </c>
      <c r="D64" s="131"/>
      <c r="E64" s="131"/>
      <c r="F64" s="88">
        <v>0</v>
      </c>
      <c r="G64" s="83">
        <f>SUM(G16*G19*F64)</f>
        <v>0</v>
      </c>
      <c r="H64" s="67"/>
    </row>
    <row r="65" spans="2:8" ht="15.6" thickTop="1" thickBot="1" x14ac:dyDescent="0.35">
      <c r="B65" s="80" t="s">
        <v>109</v>
      </c>
      <c r="C65" s="81"/>
      <c r="D65" s="81"/>
      <c r="E65" s="81"/>
      <c r="F65" s="82"/>
      <c r="G65" s="78">
        <v>0</v>
      </c>
      <c r="H65" s="67"/>
    </row>
    <row r="66" spans="2:8" ht="15.6" thickTop="1" thickBot="1" x14ac:dyDescent="0.35">
      <c r="B66" s="115" t="s">
        <v>142</v>
      </c>
      <c r="C66" s="116"/>
      <c r="D66" s="116"/>
      <c r="E66" s="116"/>
      <c r="F66" s="117"/>
      <c r="G66" s="78">
        <v>0</v>
      </c>
      <c r="H66" s="1"/>
    </row>
    <row r="67" spans="2:8" ht="15.6" thickTop="1" thickBot="1" x14ac:dyDescent="0.35">
      <c r="B67" s="125" t="s">
        <v>143</v>
      </c>
      <c r="C67" s="126"/>
      <c r="D67" s="126">
        <v>0</v>
      </c>
      <c r="E67" s="126">
        <v>0</v>
      </c>
      <c r="F67" s="127">
        <v>0</v>
      </c>
      <c r="G67" s="78">
        <v>0</v>
      </c>
      <c r="H67" s="1"/>
    </row>
    <row r="68" spans="2:8" ht="15.6" thickTop="1" thickBot="1" x14ac:dyDescent="0.35">
      <c r="B68" s="125" t="s">
        <v>144</v>
      </c>
      <c r="C68" s="126"/>
      <c r="D68" s="126">
        <v>0</v>
      </c>
      <c r="E68" s="126">
        <v>0</v>
      </c>
      <c r="F68" s="127">
        <v>0</v>
      </c>
      <c r="G68" s="78">
        <v>0</v>
      </c>
      <c r="H68" s="1"/>
    </row>
    <row r="69" spans="2:8" ht="15.6" thickTop="1" thickBot="1" x14ac:dyDescent="0.35">
      <c r="B69" s="125" t="s">
        <v>145</v>
      </c>
      <c r="C69" s="126"/>
      <c r="D69" s="126">
        <v>0</v>
      </c>
      <c r="E69" s="126">
        <v>0</v>
      </c>
      <c r="F69" s="127">
        <v>0</v>
      </c>
      <c r="G69" s="78">
        <v>0</v>
      </c>
      <c r="H69" s="1"/>
    </row>
    <row r="70" spans="2:8" ht="15.6" thickTop="1" thickBot="1" x14ac:dyDescent="0.35">
      <c r="B70" s="125" t="s">
        <v>146</v>
      </c>
      <c r="C70" s="126"/>
      <c r="D70" s="126">
        <v>0</v>
      </c>
      <c r="E70" s="126">
        <v>0</v>
      </c>
      <c r="F70" s="127">
        <v>0</v>
      </c>
      <c r="G70" s="78">
        <v>0</v>
      </c>
      <c r="H70" s="1"/>
    </row>
    <row r="71" spans="2:8" ht="15.6" thickTop="1" thickBot="1" x14ac:dyDescent="0.35">
      <c r="B71" s="125" t="s">
        <v>147</v>
      </c>
      <c r="C71" s="126"/>
      <c r="D71" s="126">
        <v>0</v>
      </c>
      <c r="E71" s="126">
        <v>0</v>
      </c>
      <c r="F71" s="127">
        <v>0</v>
      </c>
      <c r="G71" s="78">
        <v>0</v>
      </c>
      <c r="H71" s="1"/>
    </row>
    <row r="72" spans="2:8" ht="15.6" thickTop="1" thickBot="1" x14ac:dyDescent="0.35">
      <c r="B72" s="125" t="s">
        <v>148</v>
      </c>
      <c r="C72" s="126"/>
      <c r="D72" s="126">
        <v>0</v>
      </c>
      <c r="E72" s="126">
        <v>0</v>
      </c>
      <c r="F72" s="127">
        <v>0</v>
      </c>
      <c r="G72" s="78">
        <v>0</v>
      </c>
      <c r="H72" s="1"/>
    </row>
    <row r="73" spans="2:8" ht="15.6" thickTop="1" thickBot="1" x14ac:dyDescent="0.35">
      <c r="B73" s="125" t="s">
        <v>149</v>
      </c>
      <c r="C73" s="126"/>
      <c r="D73" s="126">
        <v>0</v>
      </c>
      <c r="E73" s="126">
        <v>0</v>
      </c>
      <c r="F73" s="127">
        <v>0</v>
      </c>
      <c r="G73" s="78">
        <v>0</v>
      </c>
      <c r="H73" s="1"/>
    </row>
    <row r="74" spans="2:8" ht="15.6" thickTop="1" thickBot="1" x14ac:dyDescent="0.35">
      <c r="B74" s="125" t="s">
        <v>172</v>
      </c>
      <c r="C74" s="126"/>
      <c r="D74" s="126">
        <v>0</v>
      </c>
      <c r="E74" s="126">
        <v>0</v>
      </c>
      <c r="F74" s="127">
        <v>0</v>
      </c>
      <c r="G74" s="78">
        <v>0</v>
      </c>
      <c r="H74" s="1"/>
    </row>
    <row r="75" spans="2:8" ht="15.6" thickTop="1" thickBot="1" x14ac:dyDescent="0.35">
      <c r="B75" s="125" t="s">
        <v>150</v>
      </c>
      <c r="C75" s="126"/>
      <c r="D75" s="126">
        <v>0</v>
      </c>
      <c r="E75" s="126">
        <v>0</v>
      </c>
      <c r="F75" s="127">
        <v>0</v>
      </c>
      <c r="G75" s="78">
        <v>0</v>
      </c>
      <c r="H75" s="1"/>
    </row>
    <row r="76" spans="2:8" ht="15.6" thickTop="1" thickBot="1" x14ac:dyDescent="0.35">
      <c r="B76" s="125" t="s">
        <v>14</v>
      </c>
      <c r="C76" s="126"/>
      <c r="D76" s="126">
        <v>0</v>
      </c>
      <c r="E76" s="126">
        <v>0</v>
      </c>
      <c r="F76" s="127">
        <v>0</v>
      </c>
      <c r="G76" s="78">
        <v>0</v>
      </c>
      <c r="H76" s="1"/>
    </row>
    <row r="77" spans="2:8" ht="15.6" thickTop="1" thickBot="1" x14ac:dyDescent="0.35">
      <c r="B77" s="65" t="s">
        <v>71</v>
      </c>
      <c r="C77" s="133"/>
      <c r="D77" s="134"/>
      <c r="E77" s="134"/>
      <c r="F77" s="135"/>
      <c r="G77" s="78">
        <v>0</v>
      </c>
      <c r="H77" s="1"/>
    </row>
    <row r="78" spans="2:8" ht="15.6" thickTop="1" thickBot="1" x14ac:dyDescent="0.35">
      <c r="B78" s="122" t="s">
        <v>28</v>
      </c>
      <c r="C78" s="123"/>
      <c r="D78" s="123"/>
      <c r="E78" s="123"/>
      <c r="F78" s="124"/>
      <c r="G78" s="30">
        <f>SUM(G61:G77)</f>
        <v>0</v>
      </c>
      <c r="H78" s="1"/>
    </row>
    <row r="79" spans="2:8" ht="12" customHeight="1" thickTop="1" thickBot="1" x14ac:dyDescent="0.35">
      <c r="B79" s="1"/>
      <c r="C79" s="1"/>
      <c r="D79" s="1"/>
      <c r="E79" s="1"/>
      <c r="F79" s="1"/>
      <c r="G79" s="1"/>
      <c r="H79" s="1"/>
    </row>
    <row r="80" spans="2:8" ht="30" thickTop="1" thickBot="1" x14ac:dyDescent="0.35">
      <c r="B80" s="89" t="s">
        <v>113</v>
      </c>
      <c r="C80" s="32" t="s">
        <v>15</v>
      </c>
      <c r="D80" s="33"/>
      <c r="E80" s="34" t="s">
        <v>72</v>
      </c>
      <c r="F80" s="34" t="s">
        <v>73</v>
      </c>
      <c r="G80" s="35" t="s">
        <v>106</v>
      </c>
      <c r="H80" s="1"/>
    </row>
    <row r="81" spans="2:8" ht="15.6" thickTop="1" thickBot="1" x14ac:dyDescent="0.35">
      <c r="B81" s="36" t="s">
        <v>29</v>
      </c>
      <c r="C81" s="19">
        <v>0</v>
      </c>
      <c r="D81" s="31"/>
      <c r="E81" s="37">
        <f>SUM(C81*G16*G19)</f>
        <v>0</v>
      </c>
      <c r="F81" s="37">
        <f>SUM(C81*G16*G20)</f>
        <v>0</v>
      </c>
      <c r="G81" s="72">
        <f>SUM(D81:F81)</f>
        <v>0</v>
      </c>
      <c r="H81" s="1"/>
    </row>
    <row r="82" spans="2:8" ht="15.6" thickTop="1" thickBot="1" x14ac:dyDescent="0.35">
      <c r="B82" s="36" t="s">
        <v>151</v>
      </c>
      <c r="C82" s="19">
        <v>0</v>
      </c>
      <c r="D82" s="31"/>
      <c r="E82" s="37">
        <f>SUM(C82*G19)</f>
        <v>0</v>
      </c>
      <c r="F82" s="37">
        <f>SUM(C82*G20)</f>
        <v>0</v>
      </c>
      <c r="G82" s="72">
        <f t="shared" ref="G82:G89" si="0">SUM(E82:F82)</f>
        <v>0</v>
      </c>
      <c r="H82" s="1"/>
    </row>
    <row r="83" spans="2:8" ht="15.6" thickTop="1" thickBot="1" x14ac:dyDescent="0.35">
      <c r="B83" s="36" t="s">
        <v>152</v>
      </c>
      <c r="C83" s="19">
        <v>0</v>
      </c>
      <c r="D83" s="31"/>
      <c r="E83" s="37">
        <f>SUM(C83*G19)</f>
        <v>0</v>
      </c>
      <c r="F83" s="37">
        <f>SUM(C83*G20)</f>
        <v>0</v>
      </c>
      <c r="G83" s="72">
        <f t="shared" si="0"/>
        <v>0</v>
      </c>
      <c r="H83" s="1"/>
    </row>
    <row r="84" spans="2:8" ht="15.6" thickTop="1" thickBot="1" x14ac:dyDescent="0.35">
      <c r="B84" s="36" t="s">
        <v>30</v>
      </c>
      <c r="C84" s="19">
        <v>0</v>
      </c>
      <c r="D84" s="31"/>
      <c r="E84" s="37">
        <f>SUM(C84*G19)</f>
        <v>0</v>
      </c>
      <c r="F84" s="37">
        <f>SUM(C84*G20)</f>
        <v>0</v>
      </c>
      <c r="G84" s="72">
        <f t="shared" si="0"/>
        <v>0</v>
      </c>
      <c r="H84" s="1"/>
    </row>
    <row r="85" spans="2:8" ht="15.6" thickTop="1" thickBot="1" x14ac:dyDescent="0.35">
      <c r="B85" s="36" t="s">
        <v>153</v>
      </c>
      <c r="C85" s="19">
        <v>0</v>
      </c>
      <c r="D85" s="31"/>
      <c r="E85" s="37">
        <f>SUM(C85)*G19</f>
        <v>0</v>
      </c>
      <c r="F85" s="37">
        <f>SUM(C85)*G20</f>
        <v>0</v>
      </c>
      <c r="G85" s="72">
        <f t="shared" si="0"/>
        <v>0</v>
      </c>
      <c r="H85" s="1"/>
    </row>
    <row r="86" spans="2:8" ht="15.6" thickTop="1" thickBot="1" x14ac:dyDescent="0.35">
      <c r="B86" s="38" t="s">
        <v>74</v>
      </c>
      <c r="C86" s="31"/>
      <c r="D86" s="31"/>
      <c r="E86" s="19">
        <v>0</v>
      </c>
      <c r="F86" s="19">
        <v>0</v>
      </c>
      <c r="G86" s="72">
        <f t="shared" si="0"/>
        <v>0</v>
      </c>
      <c r="H86" s="1"/>
    </row>
    <row r="87" spans="2:8" ht="15.6" thickTop="1" thickBot="1" x14ac:dyDescent="0.35">
      <c r="B87" s="36" t="s">
        <v>6</v>
      </c>
      <c r="C87" s="31"/>
      <c r="D87" s="31"/>
      <c r="E87" s="19">
        <v>0</v>
      </c>
      <c r="F87" s="19">
        <v>0</v>
      </c>
      <c r="G87" s="72">
        <f t="shared" si="0"/>
        <v>0</v>
      </c>
      <c r="H87" s="1"/>
    </row>
    <row r="88" spans="2:8" ht="29.4" thickTop="1" thickBot="1" x14ac:dyDescent="0.35">
      <c r="B88" s="39" t="s">
        <v>75</v>
      </c>
      <c r="C88" s="40">
        <v>0.08</v>
      </c>
      <c r="D88" s="31"/>
      <c r="E88" s="37">
        <f>SUM(E81:E87)*C88</f>
        <v>0</v>
      </c>
      <c r="F88" s="37">
        <f>SUM(F81:F87)*C88</f>
        <v>0</v>
      </c>
      <c r="G88" s="72">
        <f t="shared" si="0"/>
        <v>0</v>
      </c>
      <c r="H88" s="1"/>
    </row>
    <row r="89" spans="2:8" ht="43.2" thickTop="1" thickBot="1" x14ac:dyDescent="0.35">
      <c r="B89" s="39" t="s">
        <v>76</v>
      </c>
      <c r="C89" s="40">
        <v>0.1075</v>
      </c>
      <c r="D89" s="31"/>
      <c r="E89" s="37">
        <f>SUM(E81:E88)*C89</f>
        <v>0</v>
      </c>
      <c r="F89" s="37">
        <f>SUM(F81:F88)*C89</f>
        <v>0</v>
      </c>
      <c r="G89" s="72">
        <f t="shared" si="0"/>
        <v>0</v>
      </c>
      <c r="H89" s="1"/>
    </row>
    <row r="90" spans="2:8" ht="15.6" thickTop="1" thickBot="1" x14ac:dyDescent="0.35">
      <c r="B90" s="147" t="s">
        <v>31</v>
      </c>
      <c r="C90" s="148"/>
      <c r="D90" s="148"/>
      <c r="E90" s="148"/>
      <c r="F90" s="149"/>
      <c r="G90" s="41">
        <f>SUM(G81:G89)</f>
        <v>0</v>
      </c>
      <c r="H90" s="1"/>
    </row>
    <row r="91" spans="2:8" ht="12" customHeight="1" thickTop="1" thickBot="1" x14ac:dyDescent="0.35">
      <c r="B91" s="42"/>
      <c r="C91" s="42"/>
      <c r="D91" s="42"/>
      <c r="E91" s="42"/>
      <c r="F91" s="42"/>
      <c r="G91" s="43"/>
      <c r="H91" s="1"/>
    </row>
    <row r="92" spans="2:8" ht="15.6" thickTop="1" thickBot="1" x14ac:dyDescent="0.35">
      <c r="B92" s="118" t="s">
        <v>32</v>
      </c>
      <c r="C92" s="119"/>
      <c r="D92" s="119"/>
      <c r="E92" s="119"/>
      <c r="F92" s="119"/>
      <c r="G92" s="120"/>
      <c r="H92" s="1"/>
    </row>
    <row r="93" spans="2:8" ht="15.6" thickTop="1" thickBot="1" x14ac:dyDescent="0.35">
      <c r="B93" s="125" t="s">
        <v>154</v>
      </c>
      <c r="C93" s="126"/>
      <c r="D93" s="126"/>
      <c r="E93" s="126"/>
      <c r="F93" s="127"/>
      <c r="G93" s="19">
        <v>0</v>
      </c>
      <c r="H93" s="1"/>
    </row>
    <row r="94" spans="2:8" ht="15.6" thickTop="1" thickBot="1" x14ac:dyDescent="0.35">
      <c r="B94" s="125" t="s">
        <v>33</v>
      </c>
      <c r="C94" s="126"/>
      <c r="D94" s="126"/>
      <c r="E94" s="126"/>
      <c r="F94" s="127"/>
      <c r="G94" s="19">
        <v>0</v>
      </c>
      <c r="H94" s="1"/>
    </row>
    <row r="95" spans="2:8" ht="15.6" thickTop="1" thickBot="1" x14ac:dyDescent="0.35">
      <c r="B95" s="125" t="s">
        <v>34</v>
      </c>
      <c r="C95" s="126"/>
      <c r="D95" s="126"/>
      <c r="E95" s="126"/>
      <c r="F95" s="127"/>
      <c r="G95" s="19">
        <v>0</v>
      </c>
      <c r="H95" s="1"/>
    </row>
    <row r="96" spans="2:8" ht="15.6" thickTop="1" thickBot="1" x14ac:dyDescent="0.35">
      <c r="B96" s="125" t="s">
        <v>155</v>
      </c>
      <c r="C96" s="126"/>
      <c r="D96" s="126"/>
      <c r="E96" s="126"/>
      <c r="F96" s="127"/>
      <c r="G96" s="19">
        <v>0</v>
      </c>
      <c r="H96" s="1"/>
    </row>
    <row r="97" spans="2:8" ht="15.6" thickTop="1" thickBot="1" x14ac:dyDescent="0.35">
      <c r="B97" s="125" t="s">
        <v>156</v>
      </c>
      <c r="C97" s="126"/>
      <c r="D97" s="126"/>
      <c r="E97" s="126"/>
      <c r="F97" s="127"/>
      <c r="G97" s="19">
        <v>0</v>
      </c>
      <c r="H97" s="1"/>
    </row>
    <row r="98" spans="2:8" ht="15.6" thickTop="1" thickBot="1" x14ac:dyDescent="0.35">
      <c r="B98" s="125" t="s">
        <v>157</v>
      </c>
      <c r="C98" s="126"/>
      <c r="D98" s="126"/>
      <c r="E98" s="126"/>
      <c r="F98" s="127"/>
      <c r="G98" s="19">
        <v>0</v>
      </c>
      <c r="H98" s="1"/>
    </row>
    <row r="99" spans="2:8" ht="15.6" thickTop="1" thickBot="1" x14ac:dyDescent="0.35">
      <c r="B99" s="125" t="s">
        <v>35</v>
      </c>
      <c r="C99" s="126"/>
      <c r="D99" s="126"/>
      <c r="E99" s="126"/>
      <c r="F99" s="127"/>
      <c r="G99" s="19">
        <v>0</v>
      </c>
      <c r="H99" s="1"/>
    </row>
    <row r="100" spans="2:8" ht="15.6" thickTop="1" thickBot="1" x14ac:dyDescent="0.35">
      <c r="B100" s="125" t="s">
        <v>36</v>
      </c>
      <c r="C100" s="126"/>
      <c r="D100" s="126"/>
      <c r="E100" s="126"/>
      <c r="F100" s="127"/>
      <c r="G100" s="19">
        <v>0</v>
      </c>
      <c r="H100" s="1"/>
    </row>
    <row r="101" spans="2:8" ht="15.6" thickTop="1" thickBot="1" x14ac:dyDescent="0.35">
      <c r="B101" s="125" t="s">
        <v>37</v>
      </c>
      <c r="C101" s="126"/>
      <c r="D101" s="126"/>
      <c r="E101" s="126"/>
      <c r="F101" s="127"/>
      <c r="G101" s="19">
        <v>0</v>
      </c>
      <c r="H101" s="1"/>
    </row>
    <row r="102" spans="2:8" ht="15.6" thickTop="1" thickBot="1" x14ac:dyDescent="0.35">
      <c r="B102" s="125" t="s">
        <v>158</v>
      </c>
      <c r="C102" s="126"/>
      <c r="D102" s="126"/>
      <c r="E102" s="126"/>
      <c r="F102" s="127"/>
      <c r="G102" s="19">
        <v>0</v>
      </c>
      <c r="H102" s="1"/>
    </row>
    <row r="103" spans="2:8" ht="15.6" thickTop="1" thickBot="1" x14ac:dyDescent="0.35">
      <c r="B103" s="125" t="s">
        <v>38</v>
      </c>
      <c r="C103" s="126"/>
      <c r="D103" s="126"/>
      <c r="E103" s="126"/>
      <c r="F103" s="127"/>
      <c r="G103" s="19">
        <v>0</v>
      </c>
      <c r="H103" s="1"/>
    </row>
    <row r="104" spans="2:8" ht="15.6" thickTop="1" thickBot="1" x14ac:dyDescent="0.35">
      <c r="B104" s="125" t="s">
        <v>39</v>
      </c>
      <c r="C104" s="126"/>
      <c r="D104" s="126"/>
      <c r="E104" s="126"/>
      <c r="F104" s="127"/>
      <c r="G104" s="19">
        <v>0</v>
      </c>
      <c r="H104" s="1"/>
    </row>
    <row r="105" spans="2:8" ht="15.6" thickTop="1" thickBot="1" x14ac:dyDescent="0.35">
      <c r="B105" s="125" t="s">
        <v>40</v>
      </c>
      <c r="C105" s="126"/>
      <c r="D105" s="126"/>
      <c r="E105" s="126"/>
      <c r="F105" s="127"/>
      <c r="G105" s="19">
        <v>0</v>
      </c>
      <c r="H105" s="1"/>
    </row>
    <row r="106" spans="2:8" ht="15.6" thickTop="1" thickBot="1" x14ac:dyDescent="0.35">
      <c r="B106" s="125" t="s">
        <v>41</v>
      </c>
      <c r="C106" s="126"/>
      <c r="D106" s="126"/>
      <c r="E106" s="126"/>
      <c r="F106" s="127"/>
      <c r="G106" s="19">
        <v>0</v>
      </c>
      <c r="H106" s="1"/>
    </row>
    <row r="107" spans="2:8" ht="15.6" thickTop="1" thickBot="1" x14ac:dyDescent="0.35">
      <c r="B107" s="125" t="s">
        <v>159</v>
      </c>
      <c r="C107" s="126"/>
      <c r="D107" s="126"/>
      <c r="E107" s="126"/>
      <c r="F107" s="127"/>
      <c r="G107" s="19">
        <v>0</v>
      </c>
      <c r="H107" s="1"/>
    </row>
    <row r="108" spans="2:8" ht="15.6" thickTop="1" thickBot="1" x14ac:dyDescent="0.35">
      <c r="B108" s="125" t="s">
        <v>160</v>
      </c>
      <c r="C108" s="126"/>
      <c r="D108" s="126"/>
      <c r="E108" s="126"/>
      <c r="F108" s="127"/>
      <c r="G108" s="19">
        <v>0</v>
      </c>
      <c r="H108" s="1"/>
    </row>
    <row r="109" spans="2:8" ht="15.6" thickTop="1" thickBot="1" x14ac:dyDescent="0.35">
      <c r="B109" s="125" t="s">
        <v>161</v>
      </c>
      <c r="C109" s="126"/>
      <c r="D109" s="126"/>
      <c r="E109" s="126"/>
      <c r="F109" s="127"/>
      <c r="G109" s="19">
        <v>0</v>
      </c>
      <c r="H109" s="1"/>
    </row>
    <row r="110" spans="2:8" ht="15.6" thickTop="1" thickBot="1" x14ac:dyDescent="0.35">
      <c r="B110" s="125" t="s">
        <v>77</v>
      </c>
      <c r="C110" s="126"/>
      <c r="D110" s="126"/>
      <c r="E110" s="127"/>
      <c r="F110" s="19">
        <v>0</v>
      </c>
      <c r="G110" s="72">
        <f>SUM(G20*F110)</f>
        <v>0</v>
      </c>
      <c r="H110" s="1"/>
    </row>
    <row r="111" spans="2:8" ht="15.6" thickTop="1" thickBot="1" x14ac:dyDescent="0.35">
      <c r="B111" s="115" t="s">
        <v>162</v>
      </c>
      <c r="C111" s="116"/>
      <c r="D111" s="116"/>
      <c r="E111" s="117"/>
      <c r="F111" s="19">
        <v>0</v>
      </c>
      <c r="G111" s="72">
        <f>G20*F111</f>
        <v>0</v>
      </c>
      <c r="H111" s="1"/>
    </row>
    <row r="112" spans="2:8" ht="15.6" thickTop="1" thickBot="1" x14ac:dyDescent="0.35">
      <c r="B112" s="79" t="s">
        <v>74</v>
      </c>
      <c r="C112" s="171"/>
      <c r="D112" s="172"/>
      <c r="E112" s="172"/>
      <c r="F112" s="173"/>
      <c r="G112" s="19">
        <v>0</v>
      </c>
      <c r="H112" s="1"/>
    </row>
    <row r="113" spans="1:8" ht="15.6" thickTop="1" thickBot="1" x14ac:dyDescent="0.35">
      <c r="B113" s="122" t="s">
        <v>42</v>
      </c>
      <c r="C113" s="123"/>
      <c r="D113" s="123"/>
      <c r="E113" s="123"/>
      <c r="F113" s="124"/>
      <c r="G113" s="44">
        <f>SUM(G93:G112)</f>
        <v>0</v>
      </c>
      <c r="H113" s="1"/>
    </row>
    <row r="114" spans="1:8" ht="15" thickTop="1" x14ac:dyDescent="0.3">
      <c r="A114" s="1"/>
      <c r="B114" s="15"/>
      <c r="C114" s="15"/>
      <c r="D114" s="45"/>
      <c r="E114" s="45"/>
      <c r="F114" s="45"/>
      <c r="G114" s="46"/>
      <c r="H114" s="1"/>
    </row>
    <row r="115" spans="1:8" s="4" customFormat="1" ht="21" x14ac:dyDescent="0.4">
      <c r="B115" s="1"/>
      <c r="C115" s="2"/>
      <c r="D115" s="3"/>
      <c r="E115" s="3"/>
      <c r="F115" s="3"/>
      <c r="G115" s="3"/>
      <c r="H115" s="1"/>
    </row>
    <row r="116" spans="1:8" s="4" customFormat="1" ht="21" x14ac:dyDescent="0.4">
      <c r="B116" s="5"/>
      <c r="C116" s="86" t="s">
        <v>121</v>
      </c>
      <c r="D116" s="3"/>
      <c r="E116" s="5"/>
      <c r="F116" s="7"/>
      <c r="G116" s="90" t="s">
        <v>117</v>
      </c>
      <c r="H116" s="7"/>
    </row>
    <row r="117" spans="1:8" s="9" customFormat="1" ht="15" thickBot="1" x14ac:dyDescent="0.35">
      <c r="B117" s="8"/>
      <c r="C117" s="8"/>
      <c r="D117" s="7"/>
      <c r="E117" s="7"/>
      <c r="F117" s="7"/>
      <c r="G117" s="7"/>
      <c r="H117" s="7"/>
    </row>
    <row r="118" spans="1:8" ht="15.6" thickTop="1" thickBot="1" x14ac:dyDescent="0.35">
      <c r="B118" s="10" t="s">
        <v>123</v>
      </c>
      <c r="C118" s="139" t="str">
        <f>C4</f>
        <v xml:space="preserve"> </v>
      </c>
      <c r="D118" s="140"/>
      <c r="E118" s="141"/>
      <c r="F118" s="1"/>
      <c r="G118" s="7"/>
      <c r="H118" s="7"/>
    </row>
    <row r="119" spans="1:8" ht="15.6" thickTop="1" thickBot="1" x14ac:dyDescent="0.35">
      <c r="B119" s="10" t="s">
        <v>11</v>
      </c>
      <c r="C119" s="139" t="str">
        <f>C5</f>
        <v xml:space="preserve"> </v>
      </c>
      <c r="D119" s="140"/>
      <c r="E119" s="141"/>
      <c r="F119" s="1"/>
      <c r="G119" s="7"/>
      <c r="H119" s="7"/>
    </row>
    <row r="120" spans="1:8" ht="15.6" thickTop="1" thickBot="1" x14ac:dyDescent="0.35">
      <c r="B120" s="10" t="s">
        <v>124</v>
      </c>
      <c r="C120" s="139" t="str">
        <f>C6</f>
        <v xml:space="preserve"> </v>
      </c>
      <c r="D120" s="140"/>
      <c r="E120" s="141"/>
      <c r="F120" s="1"/>
      <c r="G120" s="7"/>
      <c r="H120" s="7"/>
    </row>
    <row r="121" spans="1:8" ht="15.6" thickTop="1" thickBot="1" x14ac:dyDescent="0.35">
      <c r="B121" s="12" t="s">
        <v>12</v>
      </c>
      <c r="C121" s="156" t="str">
        <f>C7</f>
        <v xml:space="preserve"> </v>
      </c>
      <c r="D121" s="157"/>
      <c r="E121" s="158"/>
      <c r="F121" s="1"/>
      <c r="G121" s="7"/>
      <c r="H121" s="7"/>
    </row>
    <row r="122" spans="1:8" ht="13.5" customHeight="1" thickTop="1" thickBot="1" x14ac:dyDescent="0.35">
      <c r="B122" s="159"/>
      <c r="C122" s="159"/>
      <c r="D122" s="160"/>
      <c r="E122" s="160"/>
      <c r="F122" s="160"/>
      <c r="G122" s="160"/>
      <c r="H122" s="1"/>
    </row>
    <row r="123" spans="1:8" ht="15.6" thickTop="1" thickBot="1" x14ac:dyDescent="0.35">
      <c r="B123" s="118" t="s">
        <v>43</v>
      </c>
      <c r="C123" s="119"/>
      <c r="D123" s="119"/>
      <c r="E123" s="119"/>
      <c r="F123" s="119"/>
      <c r="G123" s="120"/>
      <c r="H123" s="1"/>
    </row>
    <row r="124" spans="1:8" ht="15.6" thickTop="1" thickBot="1" x14ac:dyDescent="0.35">
      <c r="B124" s="125" t="s">
        <v>44</v>
      </c>
      <c r="C124" s="126"/>
      <c r="D124" s="126"/>
      <c r="E124" s="126"/>
      <c r="F124" s="127"/>
      <c r="G124" s="19">
        <v>0</v>
      </c>
      <c r="H124" s="1"/>
    </row>
    <row r="125" spans="1:8" ht="15.6" thickTop="1" thickBot="1" x14ac:dyDescent="0.35">
      <c r="B125" s="125" t="s">
        <v>45</v>
      </c>
      <c r="C125" s="126"/>
      <c r="D125" s="126"/>
      <c r="E125" s="126"/>
      <c r="F125" s="127"/>
      <c r="G125" s="19">
        <v>0</v>
      </c>
      <c r="H125" s="1"/>
    </row>
    <row r="126" spans="1:8" ht="15.6" thickTop="1" thickBot="1" x14ac:dyDescent="0.35">
      <c r="B126" s="125" t="s">
        <v>46</v>
      </c>
      <c r="C126" s="126"/>
      <c r="D126" s="126"/>
      <c r="E126" s="126"/>
      <c r="F126" s="127"/>
      <c r="G126" s="19">
        <v>0</v>
      </c>
      <c r="H126" s="1"/>
    </row>
    <row r="127" spans="1:8" ht="15.6" thickTop="1" thickBot="1" x14ac:dyDescent="0.35">
      <c r="B127" s="125" t="s">
        <v>47</v>
      </c>
      <c r="C127" s="126"/>
      <c r="D127" s="126"/>
      <c r="E127" s="126"/>
      <c r="F127" s="127"/>
      <c r="G127" s="19">
        <v>0</v>
      </c>
      <c r="H127" s="1"/>
    </row>
    <row r="128" spans="1:8" ht="15.6" thickTop="1" thickBot="1" x14ac:dyDescent="0.35">
      <c r="B128" s="125" t="s">
        <v>78</v>
      </c>
      <c r="C128" s="126"/>
      <c r="D128" s="126"/>
      <c r="E128" s="126"/>
      <c r="F128" s="127"/>
      <c r="G128" s="19">
        <v>0</v>
      </c>
      <c r="H128" s="1"/>
    </row>
    <row r="129" spans="2:8" ht="15.6" thickTop="1" thickBot="1" x14ac:dyDescent="0.35">
      <c r="B129" s="125" t="s">
        <v>48</v>
      </c>
      <c r="C129" s="126"/>
      <c r="D129" s="126"/>
      <c r="E129" s="126"/>
      <c r="F129" s="127"/>
      <c r="G129" s="19">
        <v>0</v>
      </c>
      <c r="H129" s="1"/>
    </row>
    <row r="130" spans="2:8" ht="15.6" thickTop="1" thickBot="1" x14ac:dyDescent="0.35">
      <c r="B130" s="125" t="s">
        <v>49</v>
      </c>
      <c r="C130" s="126"/>
      <c r="D130" s="126"/>
      <c r="E130" s="126"/>
      <c r="F130" s="127"/>
      <c r="G130" s="19">
        <v>0</v>
      </c>
      <c r="H130" s="1"/>
    </row>
    <row r="131" spans="2:8" ht="15.6" thickTop="1" thickBot="1" x14ac:dyDescent="0.35">
      <c r="B131" s="125" t="s">
        <v>50</v>
      </c>
      <c r="C131" s="126"/>
      <c r="D131" s="126"/>
      <c r="E131" s="126"/>
      <c r="F131" s="127"/>
      <c r="G131" s="19">
        <v>0</v>
      </c>
      <c r="H131" s="1"/>
    </row>
    <row r="132" spans="2:8" ht="15.6" thickTop="1" thickBot="1" x14ac:dyDescent="0.35">
      <c r="B132" s="125" t="s">
        <v>1</v>
      </c>
      <c r="C132" s="126"/>
      <c r="D132" s="126"/>
      <c r="E132" s="126"/>
      <c r="F132" s="127"/>
      <c r="G132" s="19">
        <v>0</v>
      </c>
      <c r="H132" s="1"/>
    </row>
    <row r="133" spans="2:8" ht="15.6" thickTop="1" thickBot="1" x14ac:dyDescent="0.35">
      <c r="B133" s="125" t="s">
        <v>51</v>
      </c>
      <c r="C133" s="126"/>
      <c r="D133" s="126"/>
      <c r="E133" s="126"/>
      <c r="F133" s="127"/>
      <c r="G133" s="19">
        <v>0</v>
      </c>
      <c r="H133" s="1"/>
    </row>
    <row r="134" spans="2:8" ht="15.6" thickTop="1" thickBot="1" x14ac:dyDescent="0.35">
      <c r="B134" s="64" t="s">
        <v>71</v>
      </c>
      <c r="C134" s="174"/>
      <c r="D134" s="175"/>
      <c r="E134" s="175"/>
      <c r="F134" s="176"/>
      <c r="G134" s="19">
        <v>0</v>
      </c>
      <c r="H134" s="1"/>
    </row>
    <row r="135" spans="2:8" ht="15.6" thickTop="1" thickBot="1" x14ac:dyDescent="0.35">
      <c r="B135" s="122" t="s">
        <v>52</v>
      </c>
      <c r="C135" s="123"/>
      <c r="D135" s="123"/>
      <c r="E135" s="123"/>
      <c r="F135" s="124"/>
      <c r="G135" s="44">
        <f>SUM(G124:G134)</f>
        <v>0</v>
      </c>
      <c r="H135" s="1"/>
    </row>
    <row r="136" spans="2:8" ht="12" customHeight="1" thickTop="1" thickBot="1" x14ac:dyDescent="0.35">
      <c r="B136" s="121"/>
      <c r="C136" s="121"/>
      <c r="D136" s="121"/>
      <c r="E136" s="121"/>
      <c r="F136" s="121"/>
      <c r="G136" s="121"/>
      <c r="H136" s="1"/>
    </row>
    <row r="137" spans="2:8" ht="15.6" thickTop="1" thickBot="1" x14ac:dyDescent="0.35">
      <c r="B137" s="118" t="s">
        <v>53</v>
      </c>
      <c r="C137" s="119"/>
      <c r="D137" s="119"/>
      <c r="E137" s="119"/>
      <c r="F137" s="119"/>
      <c r="G137" s="120"/>
      <c r="H137" s="1"/>
    </row>
    <row r="138" spans="2:8" ht="15.6" thickTop="1" thickBot="1" x14ac:dyDescent="0.35">
      <c r="B138" s="125" t="s">
        <v>163</v>
      </c>
      <c r="C138" s="126"/>
      <c r="D138" s="126"/>
      <c r="E138" s="126"/>
      <c r="F138" s="127"/>
      <c r="G138" s="19">
        <v>0</v>
      </c>
      <c r="H138" s="1"/>
    </row>
    <row r="139" spans="2:8" ht="15.6" thickTop="1" thickBot="1" x14ac:dyDescent="0.35">
      <c r="B139" s="115" t="s">
        <v>164</v>
      </c>
      <c r="C139" s="116"/>
      <c r="D139" s="116"/>
      <c r="E139" s="116"/>
      <c r="F139" s="117"/>
      <c r="G139" s="19">
        <v>0</v>
      </c>
      <c r="H139" s="1"/>
    </row>
    <row r="140" spans="2:8" ht="15.6" thickTop="1" thickBot="1" x14ac:dyDescent="0.35">
      <c r="B140" s="115" t="s">
        <v>79</v>
      </c>
      <c r="C140" s="116"/>
      <c r="D140" s="116"/>
      <c r="E140" s="116"/>
      <c r="F140" s="117"/>
      <c r="G140" s="19">
        <v>0</v>
      </c>
      <c r="H140" s="1"/>
    </row>
    <row r="141" spans="2:8" ht="15.6" thickTop="1" thickBot="1" x14ac:dyDescent="0.35">
      <c r="B141" s="115" t="s">
        <v>80</v>
      </c>
      <c r="C141" s="116"/>
      <c r="D141" s="116"/>
      <c r="E141" s="116"/>
      <c r="F141" s="117"/>
      <c r="G141" s="19">
        <v>0</v>
      </c>
      <c r="H141" s="1"/>
    </row>
    <row r="142" spans="2:8" ht="15.6" thickTop="1" thickBot="1" x14ac:dyDescent="0.35">
      <c r="B142" s="125" t="s">
        <v>7</v>
      </c>
      <c r="C142" s="126"/>
      <c r="D142" s="126"/>
      <c r="E142" s="126"/>
      <c r="F142" s="127"/>
      <c r="G142" s="19">
        <v>0</v>
      </c>
      <c r="H142" s="1"/>
    </row>
    <row r="143" spans="2:8" ht="15.6" thickTop="1" thickBot="1" x14ac:dyDescent="0.35">
      <c r="B143" s="125" t="s">
        <v>54</v>
      </c>
      <c r="C143" s="126"/>
      <c r="D143" s="126"/>
      <c r="E143" s="126"/>
      <c r="F143" s="127"/>
      <c r="G143" s="19">
        <v>0</v>
      </c>
      <c r="H143" s="1"/>
    </row>
    <row r="144" spans="2:8" ht="15.6" thickTop="1" thickBot="1" x14ac:dyDescent="0.35">
      <c r="B144" s="125" t="s">
        <v>8</v>
      </c>
      <c r="C144" s="126"/>
      <c r="D144" s="126"/>
      <c r="E144" s="126"/>
      <c r="F144" s="127"/>
      <c r="G144" s="19">
        <v>0</v>
      </c>
      <c r="H144" s="1"/>
    </row>
    <row r="145" spans="2:8" ht="15.6" thickTop="1" thickBot="1" x14ac:dyDescent="0.35">
      <c r="B145" s="125" t="s">
        <v>0</v>
      </c>
      <c r="C145" s="126"/>
      <c r="D145" s="126"/>
      <c r="E145" s="126"/>
      <c r="F145" s="127"/>
      <c r="G145" s="19">
        <v>0</v>
      </c>
      <c r="H145" s="1"/>
    </row>
    <row r="146" spans="2:8" ht="15.6" thickTop="1" thickBot="1" x14ac:dyDescent="0.35">
      <c r="B146" s="125" t="s">
        <v>9</v>
      </c>
      <c r="C146" s="126"/>
      <c r="D146" s="126"/>
      <c r="E146" s="126"/>
      <c r="F146" s="127"/>
      <c r="G146" s="19">
        <v>0</v>
      </c>
      <c r="H146" s="1"/>
    </row>
    <row r="147" spans="2:8" ht="15.6" thickTop="1" thickBot="1" x14ac:dyDescent="0.35">
      <c r="B147" s="125" t="s">
        <v>81</v>
      </c>
      <c r="C147" s="126"/>
      <c r="D147" s="126"/>
      <c r="E147" s="126"/>
      <c r="F147" s="127"/>
      <c r="G147" s="19">
        <v>0</v>
      </c>
      <c r="H147" s="1"/>
    </row>
    <row r="148" spans="2:8" ht="15.6" thickTop="1" thickBot="1" x14ac:dyDescent="0.35">
      <c r="B148" s="125" t="s">
        <v>55</v>
      </c>
      <c r="C148" s="126"/>
      <c r="D148" s="126"/>
      <c r="E148" s="126"/>
      <c r="F148" s="127"/>
      <c r="G148" s="19">
        <v>0</v>
      </c>
      <c r="H148" s="1"/>
    </row>
    <row r="149" spans="2:8" ht="15.6" thickTop="1" thickBot="1" x14ac:dyDescent="0.35">
      <c r="B149" s="125" t="s">
        <v>56</v>
      </c>
      <c r="C149" s="126"/>
      <c r="D149" s="126"/>
      <c r="E149" s="126"/>
      <c r="F149" s="127"/>
      <c r="G149" s="19">
        <v>0</v>
      </c>
      <c r="H149" s="1"/>
    </row>
    <row r="150" spans="2:8" ht="15.6" thickTop="1" thickBot="1" x14ac:dyDescent="0.35">
      <c r="B150" s="153" t="s">
        <v>19</v>
      </c>
      <c r="C150" s="154"/>
      <c r="D150" s="154"/>
      <c r="E150" s="154"/>
      <c r="F150" s="155"/>
      <c r="G150" s="19">
        <v>0</v>
      </c>
      <c r="H150" s="1"/>
    </row>
    <row r="151" spans="2:8" s="1" customFormat="1" ht="15.6" thickTop="1" thickBot="1" x14ac:dyDescent="0.35">
      <c r="B151" s="64" t="s">
        <v>71</v>
      </c>
      <c r="C151" s="174"/>
      <c r="D151" s="175"/>
      <c r="E151" s="175"/>
      <c r="F151" s="176"/>
      <c r="G151" s="19">
        <v>0</v>
      </c>
    </row>
    <row r="152" spans="2:8" ht="15.6" thickTop="1" thickBot="1" x14ac:dyDescent="0.35">
      <c r="B152" s="122" t="s">
        <v>57</v>
      </c>
      <c r="C152" s="123"/>
      <c r="D152" s="123"/>
      <c r="E152" s="123"/>
      <c r="F152" s="124"/>
      <c r="G152" s="47">
        <f>SUM(G138:G151)</f>
        <v>0</v>
      </c>
      <c r="H152" s="1"/>
    </row>
    <row r="153" spans="2:8" ht="12" customHeight="1" thickTop="1" thickBot="1" x14ac:dyDescent="0.35">
      <c r="B153" s="121"/>
      <c r="C153" s="121"/>
      <c r="D153" s="121"/>
      <c r="E153" s="121"/>
      <c r="F153" s="121"/>
      <c r="G153" s="121"/>
      <c r="H153" s="1"/>
    </row>
    <row r="154" spans="2:8" ht="15.6" thickTop="1" thickBot="1" x14ac:dyDescent="0.35">
      <c r="B154" s="118" t="s">
        <v>165</v>
      </c>
      <c r="C154" s="119"/>
      <c r="D154" s="119"/>
      <c r="E154" s="119"/>
      <c r="F154" s="119"/>
      <c r="G154" s="120"/>
      <c r="H154" s="63"/>
    </row>
    <row r="155" spans="2:8" ht="15.6" thickTop="1" thickBot="1" x14ac:dyDescent="0.35">
      <c r="B155" s="125" t="s">
        <v>166</v>
      </c>
      <c r="C155" s="126"/>
      <c r="D155" s="126"/>
      <c r="E155" s="126"/>
      <c r="F155" s="127"/>
      <c r="G155" s="19">
        <v>0</v>
      </c>
      <c r="H155" s="63"/>
    </row>
    <row r="156" spans="2:8" ht="15.6" thickTop="1" thickBot="1" x14ac:dyDescent="0.35">
      <c r="B156" s="115" t="s">
        <v>167</v>
      </c>
      <c r="C156" s="116"/>
      <c r="D156" s="116"/>
      <c r="E156" s="116"/>
      <c r="F156" s="117"/>
      <c r="G156" s="19">
        <v>0</v>
      </c>
      <c r="H156" s="63"/>
    </row>
    <row r="157" spans="2:8" ht="15.6" thickTop="1" thickBot="1" x14ac:dyDescent="0.35">
      <c r="B157" s="115" t="s">
        <v>168</v>
      </c>
      <c r="C157" s="116"/>
      <c r="D157" s="116"/>
      <c r="E157" s="116"/>
      <c r="F157" s="117"/>
      <c r="G157" s="19">
        <v>0</v>
      </c>
      <c r="H157" s="1"/>
    </row>
    <row r="158" spans="2:8" ht="15.6" thickTop="1" thickBot="1" x14ac:dyDescent="0.35">
      <c r="B158" s="115" t="s">
        <v>103</v>
      </c>
      <c r="C158" s="116"/>
      <c r="D158" s="116"/>
      <c r="E158" s="116"/>
      <c r="F158" s="117"/>
      <c r="G158" s="19">
        <v>0</v>
      </c>
      <c r="H158" s="1"/>
    </row>
    <row r="159" spans="2:8" ht="15.6" thickTop="1" thickBot="1" x14ac:dyDescent="0.35">
      <c r="B159" s="64" t="s">
        <v>71</v>
      </c>
      <c r="C159" s="174"/>
      <c r="D159" s="175"/>
      <c r="E159" s="175"/>
      <c r="F159" s="176"/>
      <c r="G159" s="19">
        <v>0</v>
      </c>
      <c r="H159" s="63"/>
    </row>
    <row r="160" spans="2:8" ht="15.6" thickTop="1" thickBot="1" x14ac:dyDescent="0.35">
      <c r="B160" s="150" t="s">
        <v>111</v>
      </c>
      <c r="C160" s="151"/>
      <c r="D160" s="151"/>
      <c r="E160" s="151"/>
      <c r="F160" s="152"/>
      <c r="G160" s="47">
        <f>SUM(G155:G159)</f>
        <v>0</v>
      </c>
      <c r="H160" s="1"/>
    </row>
    <row r="161" spans="2:8" ht="7.5" customHeight="1" thickTop="1" thickBot="1" x14ac:dyDescent="0.35"/>
    <row r="162" spans="2:8" ht="15.6" thickTop="1" thickBot="1" x14ac:dyDescent="0.35">
      <c r="B162" s="150" t="s">
        <v>169</v>
      </c>
      <c r="C162" s="151"/>
      <c r="D162" s="151"/>
      <c r="E162" s="152"/>
      <c r="F162" s="73">
        <v>0</v>
      </c>
      <c r="G162" s="47">
        <f>SUM(G58,G78,G90,G113,G135,G152,G160)*F162</f>
        <v>0</v>
      </c>
      <c r="H162" s="67"/>
    </row>
    <row r="163" spans="2:8" s="25" customFormat="1" ht="7.5" customHeight="1" thickTop="1" x14ac:dyDescent="0.3">
      <c r="B163" s="75"/>
      <c r="C163" s="75"/>
      <c r="D163" s="75"/>
      <c r="E163" s="75"/>
      <c r="F163" s="74"/>
      <c r="G163" s="76"/>
      <c r="H163" s="28"/>
    </row>
    <row r="164" spans="2:8" ht="18.600000000000001" thickBot="1" x14ac:dyDescent="0.4">
      <c r="B164" s="163" t="s">
        <v>170</v>
      </c>
      <c r="C164" s="163"/>
      <c r="D164" s="163"/>
      <c r="E164" s="163"/>
      <c r="F164" s="163"/>
      <c r="G164" s="163"/>
      <c r="H164" s="63"/>
    </row>
    <row r="165" spans="2:8" ht="15.6" thickTop="1" thickBot="1" x14ac:dyDescent="0.35">
      <c r="B165" s="150" t="s">
        <v>102</v>
      </c>
      <c r="C165" s="151"/>
      <c r="D165" s="151"/>
      <c r="E165" s="151"/>
      <c r="F165" s="152"/>
      <c r="G165" s="47">
        <f>SUM(G40)</f>
        <v>0</v>
      </c>
      <c r="H165" s="63"/>
    </row>
    <row r="166" spans="2:8" ht="12" customHeight="1" thickTop="1" thickBot="1" x14ac:dyDescent="0.35">
      <c r="B166" s="63"/>
      <c r="C166" s="63"/>
      <c r="D166" s="63"/>
      <c r="E166" s="63"/>
      <c r="F166" s="63"/>
      <c r="G166" s="63"/>
      <c r="H166" s="63"/>
    </row>
    <row r="167" spans="2:8" ht="19.2" thickTop="1" thickBot="1" x14ac:dyDescent="0.4">
      <c r="B167" s="22" t="s">
        <v>2</v>
      </c>
      <c r="C167" s="23"/>
      <c r="D167" s="145" t="s">
        <v>63</v>
      </c>
      <c r="E167" s="145"/>
      <c r="F167" s="146"/>
      <c r="G167" s="48">
        <f>SUM(G165,G160,G162,G152,G135,G113,G90,G78,G58)</f>
        <v>0</v>
      </c>
      <c r="H167" s="1"/>
    </row>
    <row r="168" spans="2:8" ht="12" customHeight="1" thickTop="1" thickBot="1" x14ac:dyDescent="0.35">
      <c r="B168" s="1"/>
      <c r="C168" s="1"/>
      <c r="D168" s="1"/>
      <c r="E168" s="1"/>
      <c r="F168" s="1"/>
      <c r="G168" s="1"/>
      <c r="H168" s="1"/>
    </row>
    <row r="169" spans="2:8" s="8" customFormat="1" ht="20.25" customHeight="1" thickTop="1" thickBot="1" x14ac:dyDescent="0.4">
      <c r="B169" s="167" t="s">
        <v>16</v>
      </c>
      <c r="C169" s="168"/>
      <c r="D169" s="169" t="s">
        <v>64</v>
      </c>
      <c r="E169" s="169"/>
      <c r="F169" s="170"/>
      <c r="G169" s="49">
        <f>SUM(G167-G42)</f>
        <v>0</v>
      </c>
      <c r="H169" s="1"/>
    </row>
    <row r="170" spans="2:8" ht="15" thickTop="1" x14ac:dyDescent="0.3"/>
    <row r="174" spans="2:8" x14ac:dyDescent="0.3">
      <c r="C174" s="52"/>
      <c r="D174" s="53"/>
      <c r="E174" s="53"/>
      <c r="F174" s="53"/>
      <c r="G174" s="54"/>
      <c r="H174" s="8"/>
    </row>
    <row r="175" spans="2:8" x14ac:dyDescent="0.3">
      <c r="G175" s="54"/>
    </row>
    <row r="177" spans="2:7" x14ac:dyDescent="0.3">
      <c r="B177" s="8"/>
      <c r="G177" s="53"/>
    </row>
    <row r="178" spans="2:7" x14ac:dyDescent="0.3">
      <c r="B178" s="8"/>
    </row>
    <row r="185" spans="2:7" x14ac:dyDescent="0.3">
      <c r="B185" s="8"/>
    </row>
    <row r="190" spans="2:7" x14ac:dyDescent="0.3">
      <c r="G190" s="53"/>
    </row>
  </sheetData>
  <sheetProtection password="DCCD" sheet="1" objects="1" scenarios="1" selectLockedCells="1"/>
  <mergeCells count="133">
    <mergeCell ref="B9:G9"/>
    <mergeCell ref="B11:G11"/>
    <mergeCell ref="B12:G12"/>
    <mergeCell ref="B13:G13"/>
    <mergeCell ref="C4:E4"/>
    <mergeCell ref="C5:E5"/>
    <mergeCell ref="C6:E6"/>
    <mergeCell ref="C7:E7"/>
    <mergeCell ref="C47:E47"/>
    <mergeCell ref="B10:G10"/>
    <mergeCell ref="B15:G15"/>
    <mergeCell ref="B16:F16"/>
    <mergeCell ref="B17:F17"/>
    <mergeCell ref="B19:F19"/>
    <mergeCell ref="B26:F26"/>
    <mergeCell ref="B29:F29"/>
    <mergeCell ref="B27:F27"/>
    <mergeCell ref="C37:F37"/>
    <mergeCell ref="B20:F20"/>
    <mergeCell ref="B24:G24"/>
    <mergeCell ref="B18:F18"/>
    <mergeCell ref="B25:F25"/>
    <mergeCell ref="B33:B34"/>
    <mergeCell ref="B35:B36"/>
    <mergeCell ref="B165:F165"/>
    <mergeCell ref="C77:F77"/>
    <mergeCell ref="C112:F112"/>
    <mergeCell ref="C134:F134"/>
    <mergeCell ref="B164:G164"/>
    <mergeCell ref="B61:F61"/>
    <mergeCell ref="B66:F66"/>
    <mergeCell ref="B68:F68"/>
    <mergeCell ref="B69:F69"/>
    <mergeCell ref="B75:F75"/>
    <mergeCell ref="B76:F76"/>
    <mergeCell ref="B72:F72"/>
    <mergeCell ref="B73:F73"/>
    <mergeCell ref="B74:F74"/>
    <mergeCell ref="C151:F151"/>
    <mergeCell ref="C159:F159"/>
    <mergeCell ref="B99:F99"/>
    <mergeCell ref="B96:F96"/>
    <mergeCell ref="B97:F97"/>
    <mergeCell ref="B67:F67"/>
    <mergeCell ref="B92:G92"/>
    <mergeCell ref="B104:F104"/>
    <mergeCell ref="B78:F78"/>
    <mergeCell ref="B70:F70"/>
    <mergeCell ref="B23:G23"/>
    <mergeCell ref="B21:F21"/>
    <mergeCell ref="B39:G39"/>
    <mergeCell ref="B28:F28"/>
    <mergeCell ref="B31:B32"/>
    <mergeCell ref="B30:G30"/>
    <mergeCell ref="B169:C169"/>
    <mergeCell ref="D169:F169"/>
    <mergeCell ref="C119:E119"/>
    <mergeCell ref="B152:F152"/>
    <mergeCell ref="C118:E118"/>
    <mergeCell ref="B127:F127"/>
    <mergeCell ref="B128:F128"/>
    <mergeCell ref="B129:F129"/>
    <mergeCell ref="B130:F130"/>
    <mergeCell ref="D167:F167"/>
    <mergeCell ref="B132:F132"/>
    <mergeCell ref="B133:F133"/>
    <mergeCell ref="B138:F138"/>
    <mergeCell ref="B139:F139"/>
    <mergeCell ref="B140:F140"/>
    <mergeCell ref="B162:E162"/>
    <mergeCell ref="B147:F147"/>
    <mergeCell ref="B154:G154"/>
    <mergeCell ref="B160:F160"/>
    <mergeCell ref="B148:F148"/>
    <mergeCell ref="B149:F149"/>
    <mergeCell ref="B150:F150"/>
    <mergeCell ref="B156:F156"/>
    <mergeCell ref="B71:F71"/>
    <mergeCell ref="C49:E49"/>
    <mergeCell ref="C50:E50"/>
    <mergeCell ref="B108:F108"/>
    <mergeCell ref="B109:F109"/>
    <mergeCell ref="B94:F94"/>
    <mergeCell ref="B95:F95"/>
    <mergeCell ref="B98:F98"/>
    <mergeCell ref="B110:E110"/>
    <mergeCell ref="B111:E111"/>
    <mergeCell ref="B124:F124"/>
    <mergeCell ref="B113:F113"/>
    <mergeCell ref="B125:F125"/>
    <mergeCell ref="B126:F126"/>
    <mergeCell ref="B122:G122"/>
    <mergeCell ref="B123:G123"/>
    <mergeCell ref="C120:E120"/>
    <mergeCell ref="C121:E121"/>
    <mergeCell ref="B131:F131"/>
    <mergeCell ref="D33:F34"/>
    <mergeCell ref="G31:G32"/>
    <mergeCell ref="C64:E64"/>
    <mergeCell ref="B105:F105"/>
    <mergeCell ref="B106:F106"/>
    <mergeCell ref="B107:F107"/>
    <mergeCell ref="B52:G52"/>
    <mergeCell ref="B58:F58"/>
    <mergeCell ref="B62:F62"/>
    <mergeCell ref="B60:G60"/>
    <mergeCell ref="C57:F57"/>
    <mergeCell ref="B53:G53"/>
    <mergeCell ref="B54:F54"/>
    <mergeCell ref="B55:F55"/>
    <mergeCell ref="B56:F56"/>
    <mergeCell ref="C48:E48"/>
    <mergeCell ref="B40:F40"/>
    <mergeCell ref="D42:F42"/>
    <mergeCell ref="B90:F90"/>
    <mergeCell ref="B100:F100"/>
    <mergeCell ref="B93:F93"/>
    <mergeCell ref="B101:F101"/>
    <mergeCell ref="B102:F102"/>
    <mergeCell ref="B103:F103"/>
    <mergeCell ref="B157:F157"/>
    <mergeCell ref="B158:F158"/>
    <mergeCell ref="B141:F141"/>
    <mergeCell ref="B137:G137"/>
    <mergeCell ref="B136:G136"/>
    <mergeCell ref="B135:F135"/>
    <mergeCell ref="B143:F143"/>
    <mergeCell ref="B153:G153"/>
    <mergeCell ref="B142:F142"/>
    <mergeCell ref="B144:F144"/>
    <mergeCell ref="B145:F145"/>
    <mergeCell ref="B146:F146"/>
    <mergeCell ref="B155:F155"/>
  </mergeCells>
  <phoneticPr fontId="0" type="noConversion"/>
  <dataValidations count="2">
    <dataValidation type="textLength" showInputMessage="1" showErrorMessage="1" sqref="C47:E49">
      <formula1>0</formula1>
      <formula2>100</formula2>
    </dataValidation>
    <dataValidation showInputMessage="1" showErrorMessage="1" sqref="C50:E50"/>
  </dataValidations>
  <printOptions horizontalCentered="1"/>
  <pageMargins left="0.55118110236220474" right="0.47244094488188981" top="0.15748031496062992" bottom="0.19685039370078741" header="0" footer="0"/>
  <headerFooter alignWithMargins="0">
    <oddFooter>&amp;CPage &amp;P</oddFooter>
  </headerFooter>
  <rowBreaks count="2" manualBreakCount="2">
    <brk id="43" min="1" max="6" man="1"/>
    <brk id="114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42"/>
  <sheetViews>
    <sheetView showGridLines="0" tabSelected="1" zoomScaleSheetLayoutView="100" workbookViewId="0">
      <selection activeCell="G17" sqref="G17"/>
    </sheetView>
  </sheetViews>
  <sheetFormatPr defaultColWidth="8.88671875" defaultRowHeight="14.4" x14ac:dyDescent="0.3"/>
  <cols>
    <col min="1" max="1" width="2.109375" style="11" customWidth="1"/>
    <col min="2" max="2" width="30.109375" style="11" customWidth="1"/>
    <col min="3" max="3" width="37.33203125" style="50" customWidth="1"/>
    <col min="4" max="5" width="18.44140625" style="51" customWidth="1"/>
    <col min="6" max="6" width="2.88671875" style="51" customWidth="1"/>
    <col min="7" max="7" width="17.109375" style="51" customWidth="1"/>
    <col min="8" max="8" width="9.109375" style="11" customWidth="1"/>
    <col min="9" max="16384" width="8.88671875" style="11"/>
  </cols>
  <sheetData>
    <row r="1" spans="2:12" s="8" customFormat="1" ht="21" x14ac:dyDescent="0.4">
      <c r="B1" s="1"/>
      <c r="C1" s="84"/>
      <c r="D1" s="85"/>
      <c r="E1" s="85"/>
      <c r="F1" s="3"/>
      <c r="G1" s="3"/>
      <c r="H1" s="1"/>
    </row>
    <row r="2" spans="2:12" s="4" customFormat="1" ht="21" x14ac:dyDescent="0.4">
      <c r="B2" s="5"/>
      <c r="C2" s="86" t="s">
        <v>107</v>
      </c>
      <c r="D2" s="85"/>
      <c r="E2" s="87"/>
      <c r="F2" s="7"/>
      <c r="G2" s="7"/>
      <c r="H2" s="7"/>
    </row>
    <row r="3" spans="2:12" s="9" customFormat="1" ht="15" thickBot="1" x14ac:dyDescent="0.35">
      <c r="B3" s="8"/>
      <c r="C3" s="8"/>
      <c r="D3" s="7"/>
      <c r="E3" s="7"/>
      <c r="F3" s="7"/>
      <c r="G3" s="7"/>
      <c r="H3" s="7"/>
    </row>
    <row r="4" spans="2:12" ht="15.6" thickTop="1" thickBot="1" x14ac:dyDescent="0.35">
      <c r="B4" s="10" t="s">
        <v>59</v>
      </c>
      <c r="C4" s="139" t="str">
        <f>BUDGET!C4:E4</f>
        <v xml:space="preserve"> </v>
      </c>
      <c r="D4" s="140"/>
      <c r="E4" s="141"/>
      <c r="F4" s="1"/>
      <c r="G4" s="7"/>
      <c r="H4" s="7"/>
    </row>
    <row r="5" spans="2:12" ht="15.6" thickTop="1" thickBot="1" x14ac:dyDescent="0.35">
      <c r="B5" s="10" t="s">
        <v>11</v>
      </c>
      <c r="C5" s="213" t="str">
        <f>BUDGET!C5:E5</f>
        <v xml:space="preserve"> </v>
      </c>
      <c r="D5" s="214"/>
      <c r="E5" s="215"/>
      <c r="F5" s="1"/>
      <c r="G5" s="7"/>
      <c r="H5" s="7"/>
    </row>
    <row r="6" spans="2:12" ht="15.6" thickTop="1" thickBot="1" x14ac:dyDescent="0.35">
      <c r="B6" s="10" t="s">
        <v>60</v>
      </c>
      <c r="C6" s="139" t="str">
        <f>BUDGET!C6:E6</f>
        <v xml:space="preserve"> </v>
      </c>
      <c r="D6" s="140"/>
      <c r="E6" s="141"/>
      <c r="F6" s="1"/>
      <c r="G6" s="7"/>
      <c r="H6" s="7"/>
    </row>
    <row r="7" spans="2:12" ht="15.6" thickTop="1" thickBot="1" x14ac:dyDescent="0.35">
      <c r="B7" s="66" t="s">
        <v>12</v>
      </c>
      <c r="C7" s="216" t="str">
        <f>BUDGET!C7:E7</f>
        <v xml:space="preserve"> </v>
      </c>
      <c r="D7" s="217"/>
      <c r="E7" s="218"/>
      <c r="F7" s="1"/>
      <c r="G7" s="7"/>
      <c r="H7" s="7"/>
    </row>
    <row r="8" spans="2:12" ht="15.6" thickTop="1" thickBot="1" x14ac:dyDescent="0.35">
      <c r="B8" s="1"/>
      <c r="C8" s="2"/>
      <c r="D8" s="3"/>
      <c r="E8" s="3"/>
      <c r="F8" s="3"/>
      <c r="G8" s="3"/>
      <c r="H8" s="1"/>
    </row>
    <row r="9" spans="2:12" s="13" customFormat="1" ht="18.600000000000001" thickTop="1" x14ac:dyDescent="0.35">
      <c r="B9" s="91" t="s">
        <v>13</v>
      </c>
      <c r="C9" s="92"/>
      <c r="D9" s="93"/>
      <c r="E9" s="93"/>
      <c r="F9" s="93"/>
      <c r="G9" s="94"/>
      <c r="H9" s="1"/>
    </row>
    <row r="10" spans="2:12" s="13" customFormat="1" x14ac:dyDescent="0.3">
      <c r="B10" s="219" t="s">
        <v>118</v>
      </c>
      <c r="C10" s="220"/>
      <c r="D10" s="220"/>
      <c r="E10" s="220"/>
      <c r="F10" s="220"/>
      <c r="G10" s="221"/>
      <c r="H10" s="1"/>
    </row>
    <row r="11" spans="2:12" s="13" customFormat="1" ht="31.5" customHeight="1" x14ac:dyDescent="0.3">
      <c r="B11" s="209" t="s">
        <v>119</v>
      </c>
      <c r="C11" s="210"/>
      <c r="D11" s="210"/>
      <c r="E11" s="210"/>
      <c r="F11" s="210"/>
      <c r="G11" s="211"/>
      <c r="H11" s="1"/>
    </row>
    <row r="12" spans="2:12" s="13" customFormat="1" ht="31.5" customHeight="1" thickBot="1" x14ac:dyDescent="0.35">
      <c r="B12" s="222" t="s">
        <v>120</v>
      </c>
      <c r="C12" s="223"/>
      <c r="D12" s="223"/>
      <c r="E12" s="223"/>
      <c r="F12" s="223"/>
      <c r="G12" s="224"/>
      <c r="H12" s="1"/>
    </row>
    <row r="13" spans="2:12" s="13" customFormat="1" ht="7.5" customHeight="1" thickTop="1" x14ac:dyDescent="0.3">
      <c r="B13" s="1"/>
      <c r="C13" s="1"/>
      <c r="D13" s="1"/>
      <c r="E13" s="1"/>
      <c r="F13" s="1"/>
      <c r="G13" s="1"/>
      <c r="H13" s="1"/>
    </row>
    <row r="14" spans="2:12" s="16" customFormat="1" ht="21" x14ac:dyDescent="0.4">
      <c r="B14" s="212" t="s">
        <v>95</v>
      </c>
      <c r="C14" s="212"/>
      <c r="D14" s="212"/>
      <c r="E14" s="212"/>
      <c r="F14" s="212"/>
      <c r="G14" s="212"/>
      <c r="H14" s="15"/>
    </row>
    <row r="15" spans="2:12" s="18" customFormat="1" ht="7.5" customHeight="1" thickBot="1" x14ac:dyDescent="0.35">
      <c r="B15" s="17"/>
      <c r="C15" s="17"/>
      <c r="D15" s="17"/>
      <c r="E15" s="17"/>
      <c r="F15" s="17"/>
      <c r="G15" s="17"/>
      <c r="H15" s="15"/>
    </row>
    <row r="16" spans="2:12" ht="16.8" thickTop="1" thickBot="1" x14ac:dyDescent="0.35">
      <c r="B16" s="57" t="s">
        <v>85</v>
      </c>
      <c r="C16" s="203" t="s">
        <v>105</v>
      </c>
      <c r="D16" s="204"/>
      <c r="E16" s="205"/>
      <c r="F16" s="58"/>
      <c r="G16" s="61" t="s">
        <v>84</v>
      </c>
      <c r="H16" s="1"/>
      <c r="L16" s="11" t="s">
        <v>18</v>
      </c>
    </row>
    <row r="17" spans="2:8" ht="33.75" customHeight="1" thickTop="1" thickBot="1" x14ac:dyDescent="0.35">
      <c r="B17" s="56" t="s">
        <v>89</v>
      </c>
      <c r="C17" s="206" t="s">
        <v>96</v>
      </c>
      <c r="D17" s="207"/>
      <c r="E17" s="208"/>
      <c r="F17" s="68"/>
      <c r="G17" s="59">
        <v>0</v>
      </c>
      <c r="H17" s="1"/>
    </row>
    <row r="18" spans="2:8" ht="33.75" customHeight="1" thickTop="1" thickBot="1" x14ac:dyDescent="0.35">
      <c r="B18" s="62" t="s">
        <v>86</v>
      </c>
      <c r="C18" s="206" t="s">
        <v>97</v>
      </c>
      <c r="D18" s="207"/>
      <c r="E18" s="208"/>
      <c r="F18" s="69"/>
      <c r="G18" s="59">
        <v>0</v>
      </c>
      <c r="H18" s="1"/>
    </row>
    <row r="19" spans="2:8" ht="33.75" customHeight="1" thickTop="1" thickBot="1" x14ac:dyDescent="0.35">
      <c r="B19" s="56" t="s">
        <v>3</v>
      </c>
      <c r="C19" s="206" t="s">
        <v>98</v>
      </c>
      <c r="D19" s="207"/>
      <c r="E19" s="208"/>
      <c r="F19" s="69"/>
      <c r="G19" s="59">
        <v>0</v>
      </c>
      <c r="H19" s="1"/>
    </row>
    <row r="20" spans="2:8" ht="33.75" customHeight="1" thickTop="1" thickBot="1" x14ac:dyDescent="0.35">
      <c r="B20" s="56" t="s">
        <v>90</v>
      </c>
      <c r="C20" s="206" t="s">
        <v>99</v>
      </c>
      <c r="D20" s="207"/>
      <c r="E20" s="208"/>
      <c r="F20" s="69"/>
      <c r="G20" s="59">
        <v>0</v>
      </c>
      <c r="H20" s="1"/>
    </row>
    <row r="21" spans="2:8" ht="33.75" customHeight="1" thickTop="1" thickBot="1" x14ac:dyDescent="0.35">
      <c r="B21" s="60" t="s">
        <v>87</v>
      </c>
      <c r="C21" s="200" t="s">
        <v>100</v>
      </c>
      <c r="D21" s="201"/>
      <c r="E21" s="202"/>
      <c r="F21" s="70"/>
      <c r="G21" s="59">
        <v>0</v>
      </c>
      <c r="H21" s="1"/>
    </row>
    <row r="22" spans="2:8" ht="33.75" customHeight="1" thickTop="1" thickBot="1" x14ac:dyDescent="0.35">
      <c r="B22" s="60" t="s">
        <v>88</v>
      </c>
      <c r="C22" s="200" t="s">
        <v>101</v>
      </c>
      <c r="D22" s="201"/>
      <c r="E22" s="202"/>
      <c r="F22" s="70"/>
      <c r="G22" s="59">
        <v>0</v>
      </c>
      <c r="H22" s="1"/>
    </row>
    <row r="23" spans="2:8" ht="33.75" customHeight="1" thickTop="1" thickBot="1" x14ac:dyDescent="0.35">
      <c r="B23" s="60" t="s">
        <v>94</v>
      </c>
      <c r="C23" s="200" t="s">
        <v>104</v>
      </c>
      <c r="D23" s="201"/>
      <c r="E23" s="202"/>
      <c r="F23" s="71"/>
      <c r="G23" s="59">
        <v>0</v>
      </c>
      <c r="H23" s="1"/>
    </row>
    <row r="24" spans="2:8" s="1" customFormat="1" ht="7.5" customHeight="1" thickTop="1" thickBot="1" x14ac:dyDescent="0.35"/>
    <row r="25" spans="2:8" ht="19.2" thickTop="1" thickBot="1" x14ac:dyDescent="0.4">
      <c r="B25" s="22" t="s">
        <v>93</v>
      </c>
      <c r="C25" s="23"/>
      <c r="D25" s="145"/>
      <c r="E25" s="145"/>
      <c r="F25" s="146"/>
      <c r="G25" s="24">
        <f>SUM(G17:G23)</f>
        <v>0</v>
      </c>
    </row>
    <row r="26" spans="2:8" ht="15" thickTop="1" x14ac:dyDescent="0.3">
      <c r="C26" s="52"/>
      <c r="D26" s="53"/>
      <c r="E26" s="53"/>
      <c r="F26" s="53"/>
      <c r="G26" s="54"/>
      <c r="H26" s="8"/>
    </row>
    <row r="27" spans="2:8" x14ac:dyDescent="0.3">
      <c r="G27" s="54"/>
    </row>
    <row r="29" spans="2:8" x14ac:dyDescent="0.3">
      <c r="B29" s="8"/>
      <c r="G29" s="53"/>
    </row>
    <row r="30" spans="2:8" x14ac:dyDescent="0.3">
      <c r="B30" s="8"/>
    </row>
    <row r="37" spans="2:7" x14ac:dyDescent="0.3">
      <c r="B37" s="8"/>
    </row>
    <row r="42" spans="2:7" x14ac:dyDescent="0.3">
      <c r="G42" s="53"/>
    </row>
  </sheetData>
  <sheetProtection password="DCCD" sheet="1" objects="1" scenarios="1" selectLockedCells="1"/>
  <mergeCells count="17">
    <mergeCell ref="B11:G11"/>
    <mergeCell ref="B14:G14"/>
    <mergeCell ref="C4:E4"/>
    <mergeCell ref="C5:E5"/>
    <mergeCell ref="C6:E6"/>
    <mergeCell ref="C7:E7"/>
    <mergeCell ref="B10:G10"/>
    <mergeCell ref="B12:G12"/>
    <mergeCell ref="C22:E22"/>
    <mergeCell ref="D25:F25"/>
    <mergeCell ref="C16:E16"/>
    <mergeCell ref="C17:E17"/>
    <mergeCell ref="C18:E18"/>
    <mergeCell ref="C19:E19"/>
    <mergeCell ref="C20:E20"/>
    <mergeCell ref="C21:E21"/>
    <mergeCell ref="C23:E23"/>
  </mergeCells>
  <printOptions horizontalCentered="1"/>
  <pageMargins left="0.55118110236220474" right="0.47244094488188981" top="0.15748031496062992" bottom="0.19685039370078741" header="0" footer="0"/>
  <headerFooter alignWithMargins="0">
    <oddFooter>&amp;CPage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IN-KIND INCOME</vt:lpstr>
      <vt:lpstr>BUDGET!Print_Area</vt:lpstr>
      <vt:lpstr>'IN-KIND INCOME'!Print_Area</vt:lpstr>
    </vt:vector>
  </TitlesOfParts>
  <Company>backstage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</dc:creator>
  <cp:lastModifiedBy>Maeve Giles</cp:lastModifiedBy>
  <cp:lastPrinted>2015-12-09T16:08:13Z</cp:lastPrinted>
  <dcterms:created xsi:type="dcterms:W3CDTF">2009-03-27T12:41:19Z</dcterms:created>
  <dcterms:modified xsi:type="dcterms:W3CDTF">2015-12-21T14:32:46Z</dcterms:modified>
</cp:coreProperties>
</file>